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c$\inetpub\wwwroot\idtech\filetree\listar\Firmados\Contratos com o Estado de Goias\Hospital Alberto Rassi HGG\07 Compras e Contratos\04 - Relat consolidado de contratos celebrados com terceiros\2021\"/>
    </mc:Choice>
  </mc:AlternateContent>
  <xr:revisionPtr revIDLastSave="0" documentId="13_ncr:1_{9DD45798-11AA-486E-BBC2-2E7D99C845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HO - HGG - 2021" sheetId="1" r:id="rId1"/>
  </sheets>
  <definedNames>
    <definedName name="_xlnm._FilterDatabase" localSheetId="0" hidden="1">'JULHO - HGG - 2021'!$A$2:$J$2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0" i="1" l="1"/>
  <c r="I161" i="1"/>
  <c r="I130" i="1" l="1"/>
  <c r="I129" i="1"/>
  <c r="I116" i="1"/>
  <c r="I158" i="1"/>
  <c r="I159" i="1"/>
  <c r="I157" i="1"/>
  <c r="I156" i="1"/>
  <c r="I148" i="1"/>
  <c r="I149" i="1"/>
  <c r="I150" i="1"/>
  <c r="I151" i="1"/>
  <c r="I152" i="1"/>
  <c r="I153" i="1"/>
  <c r="I154" i="1"/>
  <c r="I155" i="1"/>
  <c r="I140" i="1"/>
  <c r="I141" i="1"/>
  <c r="I142" i="1"/>
  <c r="I143" i="1"/>
  <c r="I144" i="1"/>
  <c r="I145" i="1"/>
  <c r="I146" i="1"/>
  <c r="I147" i="1"/>
  <c r="I139" i="1"/>
  <c r="I134" i="1"/>
  <c r="I135" i="1"/>
  <c r="I136" i="1"/>
  <c r="I137" i="1"/>
  <c r="I133" i="1"/>
  <c r="I132" i="1"/>
  <c r="I3" i="1" l="1"/>
</calcChain>
</file>

<file path=xl/sharedStrings.xml><?xml version="1.0" encoding="utf-8"?>
<sst xmlns="http://schemas.openxmlformats.org/spreadsheetml/2006/main" count="1082" uniqueCount="641">
  <si>
    <t>Objeto</t>
  </si>
  <si>
    <t>Valor</t>
  </si>
  <si>
    <t>REG</t>
  </si>
  <si>
    <t>1200</t>
  </si>
  <si>
    <t>Valor parcela</t>
  </si>
  <si>
    <t>1/12</t>
  </si>
  <si>
    <t>1/24</t>
  </si>
  <si>
    <t>Nº Serie Parcela</t>
  </si>
  <si>
    <t>Azul</t>
  </si>
  <si>
    <t>Preto</t>
  </si>
  <si>
    <t>Data Inicio Vigência</t>
  </si>
  <si>
    <t>Data Fim Vigência</t>
  </si>
  <si>
    <t>WANDERSON FERNANDO PITANGUY - ME</t>
  </si>
  <si>
    <t>GASBALL ARMAZENADORA E DISTRIBUIÇÃO LTDA.</t>
  </si>
  <si>
    <t>Nome da Contratada</t>
  </si>
  <si>
    <t>CONTRATAÇÃO DE EMPRESA ESPECIALIZADA NA REALIZAÇÃO DE SERVIÇOS NA ANÁLISE E ORGANIZAÇÃO DE LAUDOS DE EXAMES DE POLISSONOGRAFIA</t>
  </si>
  <si>
    <t>ROBSON BERTOLO DUARTE 03364059527</t>
  </si>
  <si>
    <t>Número Contrato</t>
  </si>
  <si>
    <t>BS SERVIÇOS MÉDICOS S/S</t>
  </si>
  <si>
    <t>IBG – INDUSTRIA BRASILEIRA DE GASES LTDA</t>
  </si>
  <si>
    <t xml:space="preserve">CONTRATAÇÃO DE EMPRESA ESPECIALIZADA NA PRESTAÇÃO DE SERVIÇOS NEFROLOGICOS - REDUÇÃO DE VALOR , QUE REFERE-SE A EXCLUSÃO DOS LOTES 02 E 03. </t>
  </si>
  <si>
    <t>IBES - INSTITUTO BRASILEIRO PARA EXCELENCIA EM SAUDE</t>
  </si>
  <si>
    <t>PMH PRODUTOS MÉDICOS HOSPITALARES LTDA</t>
  </si>
  <si>
    <t>CONTRATAÇÃO DE EMPRESA ESPECIALIZADA NO FORNECIMENTO DE EQUIPO COM DISPONIBILIZAÇÃO DAS BOMBAS DE INFUSAO EM REGIME DE COMODATO - HOSPITAL ALBERTO RASSI - HGG</t>
  </si>
  <si>
    <t>CITOVIDA LABORATORIO CLINICO LTDA - ME</t>
  </si>
  <si>
    <t>CONTRATAÇÃO DE EMPRESA ESPECIALIZADA EM REALIZAÇÃO DE EXAME TOXICOLÓGICO</t>
  </si>
  <si>
    <t>BR LAUNDRY INDUSTRIA COMERCIO E SERVIÇOS LTDA</t>
  </si>
  <si>
    <t>OI S.A</t>
  </si>
  <si>
    <t>CONTRATAÇAO DE EMPRESA ESPECIALIZADA NO FORNECIMENTO DE COMUNICAÇAO EM TELEFONIA FIXA PARA ATENDE O HOSPITAL ALBERTO RASSI - HGG</t>
  </si>
  <si>
    <t>TELEFONICA BRASIL S.A</t>
  </si>
  <si>
    <t>SUPORTE SISTEMAS DE AR CONDICIONADO LTDA - ME</t>
  </si>
  <si>
    <t>XANGAI CONSULTORIA IMOBILIÁRIA LTDA (XANGAI IMÓVEIS)</t>
  </si>
  <si>
    <t>AQUISIÇÃO DE SERVIÇOS DE DADOS/INTERNET NO MINIMO 50 MEGAS DO CENTRO ESTADUAL DE ATENÇÃO AO DIABETES – CEAD</t>
  </si>
  <si>
    <t>CONTRATAÇÃO DE EMPRESA PARA MANUTENÇÃO DE ELEVADORES POR UM PERIODO DE DOZE MESES (12 MESES) - HOSPITAL - HGG</t>
  </si>
  <si>
    <t>ANDRE LUIZ ROSSO (ROSSO TECNOLOGIA MEDICO HOSPITALAR)</t>
  </si>
  <si>
    <t>HPF SURGICAL LTDA</t>
  </si>
  <si>
    <t>INFINITY MEDICAL 2002 LTDA</t>
  </si>
  <si>
    <t>OPIMED DO BRASIL LTDA</t>
  </si>
  <si>
    <t>GLOBALTHINGS TECNOLOGIA LTDA (GLOBALTHINGS TECHNOLOGY</t>
  </si>
  <si>
    <t>CONTRATAÇÃO DE EMPRESA PARA O FORNECIMENTO DE LICENCIAMENTO DE SOFTWARE ESPECIALIZADO DE ENGENHARIA CLÍNICA</t>
  </si>
  <si>
    <t>LOCAWEB SERVIÇOS DE INTERNET S.A</t>
  </si>
  <si>
    <t>PRESTAÇÃO DE SERVIÇOS FORNECIMENTO DE E-MAIL PROFISSIONAL COM DOMÍNIO PRÓPR</t>
  </si>
  <si>
    <t>PHOTUS REVELAÇAO E ENCARDENAÇAO  LTDA</t>
  </si>
  <si>
    <t>CONTRATAÇAO DE EMPRESA ESPECIALIZADA EM SERVIÇO FOTOGRAFICO PELO PERIODO DE 12(DOZE) MESES - HOSPITAL - HGG</t>
  </si>
  <si>
    <t xml:space="preserve">CONTRATAÇÃO DE EMPRESA ESPECIALIZADA NA MANUTENÇÃO PREVENTIVA E CORRETIVA DE REFRIGERADORES </t>
  </si>
  <si>
    <t>FMA – ÁUDIO VÍDEO E INFOMÁTICA LTDA - EPP</t>
  </si>
  <si>
    <t>CONTENT ASSESSORIA LTDA - ME</t>
  </si>
  <si>
    <t>CONTRATAÇÃO DE EMPRESA ESPECIALIZADA NO FORNECIMENTO DE GASES MEDICINAIS LÍQUIDOS COM LOCAÇÃO E/OU COMODATO DO TANQUE DE OXIGÊNIO E GASOSO COM LOCAÇÃO E/OU COMODATO DOS CILINDROS PARA ATENDER AS NECESSIDADES DO HOSPITAL ALBERTO RASSI – HGG</t>
  </si>
  <si>
    <t>CONTRATAÇÃO DE EMPRESA ESPECIALIZADA EM FORNECIMENTO DE ÁGUA MINERAL SEM GÁS POR 12 MESES - HOSPITAL - HGG</t>
  </si>
  <si>
    <t>TRIVALE ADMINISTRAÇÃO LTDA</t>
  </si>
  <si>
    <t>CONTRATAÇÃO DE EMPRESA ESPECIALIZADA EM PRESTAÇÃO DE SERVIÇOS DE LAVANDERIA HOSPITALAR</t>
  </si>
  <si>
    <t>BURITI SEGURANÇA ESPECIALIZADA S/A</t>
  </si>
  <si>
    <t>CONTRATAÇÃO DE EMPRESA ESPECIALIZADA EM SERVIÇOS DE VIGILÂNCIA E SEGURANÇA PATRIMONIAL POR 12 MESES – HOSPITAL HGG - VOLUME I E II</t>
  </si>
  <si>
    <t>CONTRATAÇÃO DE EMPRESA PARA REALIZAÇÃO DE COLONOSCOPIAS, ELETRONEUROMIOGRAFIAS, ESPIROMETRIAS, ESOFAGOGASTRODUODENOSCOPIAS, ULTRASSONOGRAFIAS COM DOPPLER COLORIDO E TESTES ERGOMÉTRICOS - HOSPITAL HGG</t>
  </si>
  <si>
    <t>CONTRATAÇÃO DE EMPRESA ESPECIALIZADA PARA REPARO DE MACAS, CAMAS, CADEIRAS E MÓVEIS EM GERAL PELO PERÍODO DE 12 MESES – HOSPITAL - HGG</t>
  </si>
  <si>
    <t>MV SISTEMAS LTDA</t>
  </si>
  <si>
    <t>CENTRO DE MEDICINA NUCLEAR DE GOIÁS</t>
  </si>
  <si>
    <t>FORNECIMENTO DE ÓRTESES, PRÓTESES E MATERIAIS MÉDICOS ESPECIAIS - OPME´S POR 12 (DOZE) MESES - HOSPITAL ALBERTO RASSI - HGG</t>
  </si>
  <si>
    <t>ECOSENSE CONSTRUÇÕES, LOGISTICA E GESTÃO AMBIENTAL EIRELI</t>
  </si>
  <si>
    <t>CONTRATAÇÃO DE EMPRESA PARA REALIZAR COLETA DE RESÍDUOS COMUNS POR UM PERÍODO DE 12 (DOZE) MESES - HOSPITAL- HGG</t>
  </si>
  <si>
    <t>SINTESE COMERCIAL HOSPITALAR EIRELI</t>
  </si>
  <si>
    <t>TUBO COMUNICAÇÃO INTELIGENTE LTDA</t>
  </si>
  <si>
    <t>CONTRATAÇÃO DE EMPRESA ESPECIALIZADA EM PRODUÇÃO DE VÍDEOS INSTITUCIONAIS</t>
  </si>
  <si>
    <t>CONTRATAÇÃO DE EMPRESA ESPECIALIZADA EM FORNEICMENTO DE GÁS LIQUEFEITO DE PETROLEO - HOSPITAL HGG</t>
  </si>
  <si>
    <t>CLARO S/A</t>
  </si>
  <si>
    <t>CONTRATAÇÃO DE LINK DEDICADO POR 12 (DOZE) MESES - HOSPITAL ALBERTO RASSI - HGG</t>
  </si>
  <si>
    <t>CONTRATAÇÃO DE EMPRESA ESPECIALIZADA NA REALIZAÇÃO DE TESTES ERGOMÉTRICOS, PELO PERÍODO DE 12 (DOZE) MESES</t>
  </si>
  <si>
    <t>NEO LIFE PRODUTOS MÉDICO HOSPITALARES LTDA-ME</t>
  </si>
  <si>
    <t>TESLA INSTALAÇÕES E MANUTENÇÕES INDUSTRIAIS LTDA</t>
  </si>
  <si>
    <t>SERVIÇOS ESPECIALIZADOS DE CONSULTORIA ENERGÉTICA, MANUTENÇÃO CORRETIVA E PREVENTIVA NA REDE ELÉTRICA DO HGG</t>
  </si>
  <si>
    <t>VIA NUT NUTRIÇÃO CLÍNICA E PRODUTOS HOSPITALARES EIRELI</t>
  </si>
  <si>
    <t>CONTRATAÇAO DE EMPRESA ESPECIALIZADA EM FORNECIMENTO DE NUTRIÇAO PARENTERAL PELO PERIODO DE 12 MESES - HOSPITAL - HGG</t>
  </si>
  <si>
    <t>CASULA &amp; VASCONCELOS IND. FARM COM LTDA</t>
  </si>
  <si>
    <t>NUTRA – NUTRIÇÃO AVANÇADA LTDA</t>
  </si>
  <si>
    <t>DL NUTRIÇAO CLINICA LTDA</t>
  </si>
  <si>
    <t>SANEAMENTO DE GOIÁS S/A</t>
  </si>
  <si>
    <t xml:space="preserve"> AQUISIÇÃO/FORNECIMENTO DE EQUIPO GRAVITACIONAL POR UM PERÍODO DE 12 MESES - HOSPITAL ALBERTO RASSI - HGG </t>
  </si>
  <si>
    <t>CONTRATAÇÃO DA SANEAGO PARA REALIZAR O FORNECIMENTO DE ÁGUA E COLETA DE ESGOTO PELO PERÍODO DE 12 (DOZE) MESES - HGG</t>
  </si>
  <si>
    <t>CONTRATAÇAO DE EMPRESA ESPECIALIZADA EM TRANSPLANTE DE PANCREAS ISOLADO E RIM-PANCREADOS - HOSPITAL - HGG</t>
  </si>
  <si>
    <t>CLIMEST – MEDICINA E SEGURANÇA DO TRABALHO LTDA - EPP</t>
  </si>
  <si>
    <t>CONTRATAÇAO DE EMPRESA ESPECIALIZADA EM SERVIÇOS DE MEDICINA DO TRABALHO POR 12 MESES - HGG</t>
  </si>
  <si>
    <t>327/2019</t>
  </si>
  <si>
    <t>CINCO – CONFIANÇA INDÚSTRIA E COMERCIO LTDA</t>
  </si>
  <si>
    <t>AQUISIÇAO ANUAL DE INSUMOS PARA AGENCIA TRANSFUSIONAL - HOSPITAL - HGG</t>
  </si>
  <si>
    <t>LICENÇA DE PROGRAMA PARA GESTAO DE INFORMAÇOES CLINICO, EPIDEMIOLOGICOS DO CTI - PELO PERIOD DE 12 (DOZE )MESES - HOSPITAL - HGG</t>
  </si>
  <si>
    <t>E-VAL TECNOLOGIA EM INFORMÁTICA LTDA</t>
  </si>
  <si>
    <t>CONTRATAÇAO DE EMPRESA ESPECIALIZADA EM DESENVOLVIMENTO DE SOLUÇOES DE AUTENTICAÇAO COM CERTIFICADOS DIGITAIS - HOSPITAL - HGG</t>
  </si>
  <si>
    <t>ATS PRODUTOS MÉDICO CIRURGICOS EIRELI</t>
  </si>
  <si>
    <t>1/3</t>
  </si>
  <si>
    <t>MICROLAB LABORATÓRIO DE ANÁLISES MICROBIOLÓGICAS E AMBIENTAIS EIRELI – MICROLAB AMBIENTAL</t>
  </si>
  <si>
    <t>CNPJ CONTRATOS</t>
  </si>
  <si>
    <t>05.691.252/0001-28</t>
  </si>
  <si>
    <t>03.221.790/0001-23</t>
  </si>
  <si>
    <t>02.473.874/0001-91</t>
  </si>
  <si>
    <t>AMBIENTAL SERVIÇOS LTDA</t>
  </si>
  <si>
    <t>CONTRATAÇÃO DE EMPRESA ESPECIALIZADA PARA LOCAÇÃO DE TENDAS E BANHEIROS QUÍMICOS PELO PERIODO DE 12 (DOZE) MESES - HOSPITAL - HGG</t>
  </si>
  <si>
    <t>10.239.749/0001-40</t>
  </si>
  <si>
    <t>05.109.802/0001-58</t>
  </si>
  <si>
    <t>05.340.639/0001-30</t>
  </si>
  <si>
    <t>CONSULCAMP AUDITORIA E ASSESSORIA LTDA</t>
  </si>
  <si>
    <t>48.622.567/0002-07</t>
  </si>
  <si>
    <t>05.058.935/0001-42</t>
  </si>
  <si>
    <t>16.106.178/0001-51</t>
  </si>
  <si>
    <t>CELG DISTRIBUIÇÃO S/A</t>
  </si>
  <si>
    <t>01.543.032/0001-04</t>
  </si>
  <si>
    <t>03.813.499/0001-44</t>
  </si>
  <si>
    <t>01.616.929/0001-02</t>
  </si>
  <si>
    <t>10.720.011/0001-08</t>
  </si>
  <si>
    <t>ETHOS GOIÁS TECNOLOGIA E PRODUTOS MÉDICOS LTDA.</t>
  </si>
  <si>
    <t>TRAD EQUIPAMENTOS HOSPITALARES LTDA</t>
  </si>
  <si>
    <t>37.109.097/0004 - 28</t>
  </si>
  <si>
    <t>20.872.584/0001-00</t>
  </si>
  <si>
    <t>01.945.638/0001-68</t>
  </si>
  <si>
    <t>04.181.869/0001-30</t>
  </si>
  <si>
    <t>24.801.201/0001-56</t>
  </si>
  <si>
    <t>CONTRATAÇÃO DE EMPRESA PARA LANÇAMENTO DE LINK DE COMUNICAÇÃO / FIBRA ÓTICA DO CENTRO ESTADUAL DE ATENÇÃO AO DIABETES – CEAD</t>
  </si>
  <si>
    <t>18.152.528/0002-22</t>
  </si>
  <si>
    <t>00.905.760/0003-00</t>
  </si>
  <si>
    <t>02.160.869/0001-29</t>
  </si>
  <si>
    <t>02.558.157/0001-62</t>
  </si>
  <si>
    <t>17.672.848/0001-60</t>
  </si>
  <si>
    <t>18.222.633/0001-00</t>
  </si>
  <si>
    <t>24.258.323/0001-48</t>
  </si>
  <si>
    <t>76.535.764/0001-43</t>
  </si>
  <si>
    <t>27.909.211/0001-06</t>
  </si>
  <si>
    <t>31.673.254/0001-02</t>
  </si>
  <si>
    <t>05.944.604/0005-33</t>
  </si>
  <si>
    <t>MEDSELL PRODUTOS HOSPITALARES EIRELI</t>
  </si>
  <si>
    <t>26.480.160/0001-79</t>
  </si>
  <si>
    <t>21.581.995/0001-00</t>
  </si>
  <si>
    <t>07.387.471/0001-43</t>
  </si>
  <si>
    <t>28.966.389/0001-43</t>
  </si>
  <si>
    <t>58.921.792/0001-17</t>
  </si>
  <si>
    <t>FUJICOM COMÉRCIO DE MATERIAIS HOSPITALARES E IMPORTAÇÃO LTDA</t>
  </si>
  <si>
    <t>CONTRATAÇAO DE SERVIÇO DE MANUTENÇAO EM SISTEMA SOUL MV - HOSPITAL ALBERTO RASSI - HGG</t>
  </si>
  <si>
    <t>91.879.544/0001-20</t>
  </si>
  <si>
    <t>03.063.405/0001-67</t>
  </si>
  <si>
    <t>10.542.126/0001-41</t>
  </si>
  <si>
    <t>18.152.582/0002-22</t>
  </si>
  <si>
    <t>32.823.110/0001-40</t>
  </si>
  <si>
    <t>05.926.726/0003-35</t>
  </si>
  <si>
    <t>CONFIANZA PRODUTOS CIRURGICOS HOSPITALARES LTDA</t>
  </si>
  <si>
    <t>HANDLE COMÉRCIO EQUIPAMENTOS LTDA</t>
  </si>
  <si>
    <t>NEO LIFE PRODUTOS MEDICO HOSPITALARES LTDA - ME</t>
  </si>
  <si>
    <t>SUPLEN MEDICAL LTDA</t>
  </si>
  <si>
    <t>DMI MATERIAL MEDICO HOSPITALAR LTDA</t>
  </si>
  <si>
    <t>DCCO SOLUÇÕES EM ENERGIA E EQUIPAMENTOS LTDA</t>
  </si>
  <si>
    <t>02.351.877/0001-52</t>
  </si>
  <si>
    <t>24.889.533/0001-34</t>
  </si>
  <si>
    <t>01.277.573/0001-20</t>
  </si>
  <si>
    <t>12.290.560/0001-07</t>
  </si>
  <si>
    <t>01.475.599/0001-82</t>
  </si>
  <si>
    <t>316/2020</t>
  </si>
  <si>
    <t>321/2020</t>
  </si>
  <si>
    <t>322/2020</t>
  </si>
  <si>
    <t>323/2020</t>
  </si>
  <si>
    <t>324/2020</t>
  </si>
  <si>
    <t>325/2020</t>
  </si>
  <si>
    <t>326/2020</t>
  </si>
  <si>
    <t>327/2020</t>
  </si>
  <si>
    <t>341/2020</t>
  </si>
  <si>
    <t>345/2020</t>
  </si>
  <si>
    <t>349/2020</t>
  </si>
  <si>
    <t>351/2020</t>
  </si>
  <si>
    <t>CONTRATAÇAO DE EMPRESA PARA FORNECIMENTO DE ORTESES, PROTESES E MATERIAIS MEDICOS ESPECIAIS (OPME) - HOSPITAL - HGG</t>
  </si>
  <si>
    <t>CONTRATAÇAO DE EMPRESA ESPECIALIZADA EM MANUTENÇAO PREVENTIVA E CORRETIVA EM GRUPO GERADOR PELO PERIODO DE 12(DOZE) MESES - HOSPITAL - HGG</t>
  </si>
  <si>
    <t>02.430.968/0003-45</t>
  </si>
  <si>
    <t>40.432.544/0001-50</t>
  </si>
  <si>
    <t>09.554.136/0001-18</t>
  </si>
  <si>
    <t>54.756.242/0001-39</t>
  </si>
  <si>
    <t>37.109.097/0001-85</t>
  </si>
  <si>
    <t>13.184.153/0001-88</t>
  </si>
  <si>
    <t>24.325.786/0001-85</t>
  </si>
  <si>
    <t>21.876.089/0001-24</t>
  </si>
  <si>
    <t>362/2020</t>
  </si>
  <si>
    <t>385/2020</t>
  </si>
  <si>
    <t>RICARDO HENRIQUE ALMEIDA BARBOSA EIRELI (MEDGEN GENETICA MEDICA)</t>
  </si>
  <si>
    <t>INSTITUTO DE HEMATOLOGIA DE GOIÂNIA S.A</t>
  </si>
  <si>
    <t>CEI - COMÉRCIO EXPORTAÇÃO E IMPORTAÇÃO DE MATERIAIS MÉDICOS LTDA</t>
  </si>
  <si>
    <t>NOVAMED PRODUTOS HOSPITALARES LTDA</t>
  </si>
  <si>
    <t>29.949.075/0001-03</t>
  </si>
  <si>
    <t>37.393.055/0001-19</t>
  </si>
  <si>
    <t>03.095.992/0001-76</t>
  </si>
  <si>
    <t>05.155.425/0001-93</t>
  </si>
  <si>
    <t>08.623.106/0001-53</t>
  </si>
  <si>
    <t>40.175.705/0001-64</t>
  </si>
  <si>
    <t>00.740.696/0001-92</t>
  </si>
  <si>
    <t>05.075.964/0001-12</t>
  </si>
  <si>
    <t>11.256.903/0001-54</t>
  </si>
  <si>
    <t>00.960.777/0001-06</t>
  </si>
  <si>
    <t>05.958.742/0001-48</t>
  </si>
  <si>
    <t>02.011.310/0001-37</t>
  </si>
  <si>
    <t>68.532.076/0002-82</t>
  </si>
  <si>
    <t>05.385.600/0001-39</t>
  </si>
  <si>
    <t>01.191.654/0001-02</t>
  </si>
  <si>
    <t>37.109.097/0004-28</t>
  </si>
  <si>
    <t>37.286.086/0001-70</t>
  </si>
  <si>
    <t>363/2020</t>
  </si>
  <si>
    <t>378/2020</t>
  </si>
  <si>
    <t>380/2020</t>
  </si>
  <si>
    <t>382/2020</t>
  </si>
  <si>
    <t>383/2020</t>
  </si>
  <si>
    <t>384/2020</t>
  </si>
  <si>
    <t>386/2020</t>
  </si>
  <si>
    <t>389/2020</t>
  </si>
  <si>
    <t>391/2020</t>
  </si>
  <si>
    <t>392/2020</t>
  </si>
  <si>
    <t>394/2020</t>
  </si>
  <si>
    <t>395/2020</t>
  </si>
  <si>
    <t>396/2020</t>
  </si>
  <si>
    <t>398/2020</t>
  </si>
  <si>
    <t>399/2020</t>
  </si>
  <si>
    <t>400/2020</t>
  </si>
  <si>
    <t>401/2020</t>
  </si>
  <si>
    <t>406/2020</t>
  </si>
  <si>
    <t>410/2020</t>
  </si>
  <si>
    <t>423/2020</t>
  </si>
  <si>
    <t>436/2020</t>
  </si>
  <si>
    <t>CONTRATAÇAO DE EMPRESA ESPECIALIZADA PARA A EXECUÇAO DE SERVIÇOS EM GENETICA CLINICA NO HOSPITAL - HGG</t>
  </si>
  <si>
    <t>CONTRATAÇÃO DE EMPRESA PARA PROCESSAMENTO, CONGELAMENTO, ARMAZENAMENTO, CRIOPRESERVAÇÃO E TRANSPORTE DE CÉLULAS POR 12 MESES - TRANSPLANTE DE MEDULA ÓSSEA – TMO HOSPITAL HGG</t>
  </si>
  <si>
    <t>CONTRATAÇÃO DE EMPRESA FORNECEDORA DE AVENTAL/JALECOS, PELO PERÍODO DE 12 (DOZE) MESES - HEMORREDE DE GOIAS</t>
  </si>
  <si>
    <t>AQUISIÇÃO DE KIT PARA GASTROSTOMIA ENDOSCÓPICA PELO PERÍODO DE 12 (DOZE) MESES - HOSPITAL - HGG</t>
  </si>
  <si>
    <t>BR LAUNDRY INDUSTRIA, COMERCIO E SERVIÇOS LTDA</t>
  </si>
  <si>
    <t>TRAD EQUIPAMENTOS HOSPITALAR LTDA-ME</t>
  </si>
  <si>
    <t>PMH-PRODUTOS MÉDICOS HOSPITALARES LTDA</t>
  </si>
  <si>
    <t>547/2020</t>
  </si>
  <si>
    <t>559/2020</t>
  </si>
  <si>
    <t>562/2020</t>
  </si>
  <si>
    <t>573/2020</t>
  </si>
  <si>
    <t xml:space="preserve">CONTRATAÇAO DE EMPRESA ESPECIALIZADA EM LAVAGEM DE UNIFORMES UTILIZADOS POR COLABORADORES DO HOSPITAL - HGG </t>
  </si>
  <si>
    <t>AQUISIÇAO DE TUBO PARA COLETA DE SANGUE A VACUO - HOSPITAL - HGG</t>
  </si>
  <si>
    <t>13.597.729/0001-84</t>
  </si>
  <si>
    <t>00.842.216/0001-02</t>
  </si>
  <si>
    <t>18.290.140/0001-33</t>
  </si>
  <si>
    <t>SIMENS HEALTHCARE DIAGNÓSTICOS LTDA</t>
  </si>
  <si>
    <t>01.449.930/0006-02</t>
  </si>
  <si>
    <t>001/2021</t>
  </si>
  <si>
    <t>CONTRATAÇÃO DE EMPRESA ESPECIALIZADA PARA FORNECIMENTO E INSTALAÇÃO DE RESSONÂNCIA MAGNÉTICA PARA O HOSPITAL ESTADUAL GERAL DE GOIÂNIA DR ALBERTO RASSI - HGG</t>
  </si>
  <si>
    <t>3E EFICIÊNCIA ENERGÉTICA LTDA</t>
  </si>
  <si>
    <t>008/2021</t>
  </si>
  <si>
    <t>10.654.927/0001-07</t>
  </si>
  <si>
    <t xml:space="preserve">CONTRATAÇÃO DE EMPRESA ESPECIALIZADA PARA ELABORAÇÃO DE DIAGNÓSTICOS E FORMATAÇÃO DE PROJETO DE EFICIÊNCIA/CONSERVAÇÃO ENÉTICA – ESCO NO HOSPITAL ESTADUAL GERAL DE GOIÂNIA DR ALBERTO RASSI - HGG </t>
  </si>
  <si>
    <t>0</t>
  </si>
  <si>
    <t>016/2021</t>
  </si>
  <si>
    <t>13.597.279/0001-84</t>
  </si>
  <si>
    <t>05.278.889/0001-97</t>
  </si>
  <si>
    <t>017/2021</t>
  </si>
  <si>
    <t>S.J CANEDO COMUNICAÇÃO VISUAL EIRELI</t>
  </si>
  <si>
    <t>13.703.363/0001-35</t>
  </si>
  <si>
    <t>020/2021</t>
  </si>
  <si>
    <t>CONTRATAÇAO DE EMPRESA ESPECIALIZADA PARA REALIZAR A CONFECÇAO/FORNECIMENTO DE ADESIVOS E PLACAS PELO PERIODO DE 12(DOZE) MESES</t>
  </si>
  <si>
    <t>449/2020</t>
  </si>
  <si>
    <t>MUNDO DIGITAL PRESTAÇÃO DE SERVIÇOS EM CERTIFICAÇÃO DIGITAL, CONSULTORIA E DESENVOLVIMENTO DE SISTEMAS LTDA</t>
  </si>
  <si>
    <t>32.650.036/0001-07</t>
  </si>
  <si>
    <t>005/2021</t>
  </si>
  <si>
    <t>CONTRATAÇÃO DE SOLUÇÃO DE GESTÃO HOSPITALAR VISANDO ATENDER AO DISPOSTO NA PORTARIA 1046/2019 - SES / GO (HGG / HEMORREDE)</t>
  </si>
  <si>
    <t>006/2021</t>
  </si>
  <si>
    <t>007/2021</t>
  </si>
  <si>
    <t>NOXTEC SERVIÇOS LTDA</t>
  </si>
  <si>
    <t>21.388.231/0001-94</t>
  </si>
  <si>
    <t>CARTORIO DO QUARTO REGISTRO CIVIL E TABELIONATO DE NOTAS DE GOIANIA</t>
  </si>
  <si>
    <t>057/2021</t>
  </si>
  <si>
    <t>CONTRATAÇAO DE SERVIÇOS CARTORIAIS PARA ATENDER AS NECESSIDADES DO HOSPITAL ALBERTO RASSI - HGG</t>
  </si>
  <si>
    <t>16.619.734/0001-47</t>
  </si>
  <si>
    <t>DMI MATERIAL MÉDICO HOSPITALAR</t>
  </si>
  <si>
    <t xml:space="preserve">CONTRATAÇAO DE EMPRESA ESPECIALIZADA EM FORNECIMENTO DE DIETAS ENTERAIS PELO PERIODO DE 12 (DOZE) MESES - HOSPITAL - HGG </t>
  </si>
  <si>
    <t>065/2021</t>
  </si>
  <si>
    <t>INNOVAR PRODUTOS HOSPITALARES LTDA - EPP</t>
  </si>
  <si>
    <t>MEDCOM COMERCIO DE MEDICAMENTOS HOSPITALARES LTDA</t>
  </si>
  <si>
    <t>UBER MEDICA E HOSPITALAR LTDA</t>
  </si>
  <si>
    <t>VIA NUT NUTRIÇÃO CLINICA E PRODUTOS HOSPITALATES EIRELI</t>
  </si>
  <si>
    <t>BENENUTRI COMERCIAL LTDA</t>
  </si>
  <si>
    <t>066/2021</t>
  </si>
  <si>
    <t>067/2021</t>
  </si>
  <si>
    <t>068/2021</t>
  </si>
  <si>
    <t>069/2021</t>
  </si>
  <si>
    <t>070/2021</t>
  </si>
  <si>
    <t>082/2021</t>
  </si>
  <si>
    <t xml:space="preserve">  CONTRATAÇAO DE EMPRESA ESPECIALIZADA NA MANUTENÇAO DE INSTRUMENTAIS CIRURGICOS PELO PERIODO DE 12 (DOZE) MESES - HOSPITAL - HGG </t>
  </si>
  <si>
    <t>26.273.934/0001-90</t>
  </si>
  <si>
    <t>25.211.499/0001-07</t>
  </si>
  <si>
    <t>05.593.067/0001-09</t>
  </si>
  <si>
    <t>20.720.905/0002-24</t>
  </si>
  <si>
    <t>15.165.588/0001-00</t>
  </si>
  <si>
    <t>EMPRESA BRASILEIRA DE CORREIOS E TELEGRÁFOS</t>
  </si>
  <si>
    <t>JANETE ALMEIDA DA COSTASAID</t>
  </si>
  <si>
    <t>BIONEXO DO BRASIL PROCESSAMENTO DE DADOS EIRELI</t>
  </si>
  <si>
    <t>INGOH - INSTITUTO GOIANO DE ONCOLOGIA E HEMATOLOGIA S/S LTDA</t>
  </si>
  <si>
    <t>34.028.316/0001-03</t>
  </si>
  <si>
    <t>20.740.467/0001-85</t>
  </si>
  <si>
    <t>800.175.841-91</t>
  </si>
  <si>
    <t>04.069.709/0001-02</t>
  </si>
  <si>
    <t>081/2021</t>
  </si>
  <si>
    <t>085/2021</t>
  </si>
  <si>
    <t>095/2021</t>
  </si>
  <si>
    <t>096/2021</t>
  </si>
  <si>
    <t>101/02021</t>
  </si>
  <si>
    <t>SERVIÇOS DE POSTAGENS DE CORRESPONDÊNCIAS</t>
  </si>
  <si>
    <t xml:space="preserve">LOCAÇÃO DE ESPAÇO FÍSICO/GALPÃO POR 12 MESES – HOSPITAL ALBERTO RASSI - HGG </t>
  </si>
  <si>
    <t>CONTRATAÇÃO DE PLATAFORMAS ELETRÔNICAS DE COMPRAS DE MEDICAMENTOS, MATERIAIS MÉDICOS, CORRELATOS E OPME’S POR 24 MESES – HOSPITAL ALBERTO RASSI - HGG</t>
  </si>
  <si>
    <t xml:space="preserve">CONTRATAÇÃO DOS SERVIÇOS LABORATORIAIS EM ANATOMIA PATOLÓGICA E CITO-PATOLOGIA POR 12 MESES – HOSPITAL -HGG </t>
  </si>
  <si>
    <t>1/2</t>
  </si>
  <si>
    <t>DUTOS QUÍMICA LTDA - ME</t>
  </si>
  <si>
    <t>05.161.772/0001-29</t>
  </si>
  <si>
    <t>036/2021</t>
  </si>
  <si>
    <t>CONTRATAÇÃO DE EMPRESA PARA REALIZAR PRESTAÇÃO DE SERVIÇOS DE TRATAMENTO DE ÁGUA PELO PERÍODO DE 12 MESES - HOSPITAL HGG</t>
  </si>
  <si>
    <t>CENTAURO VIDA E PREVIDÊNCIA S/A</t>
  </si>
  <si>
    <t>42.516.278/0001-66</t>
  </si>
  <si>
    <t>038/2021</t>
  </si>
  <si>
    <t>CONTRATAÇAO DE SEGURADORA PARA A PRESTAÇAO DE SERVIÇOS DE SEGURO DE VIDA EM GRUPO E ASSISTENCIA FUNERAL PELO PERIODO DE 12 MESES- HOSPITAL - HGG</t>
  </si>
  <si>
    <t>RESÍDUO ZERO AMBIENTAL S/A</t>
  </si>
  <si>
    <t>CASA JARDIM PAISAGISMO EIRELI</t>
  </si>
  <si>
    <t>DIAMED LATINO AMÉRICA S/A</t>
  </si>
  <si>
    <t>CINCO - CONFIANÇA INDÚSTRIA E COMÉRCIO LTDA</t>
  </si>
  <si>
    <t xml:space="preserve">CONTRATAÇÃO DE EMPRESAS LOCAÇÃO DE TENDAS, CADEIRAS, SONORIZAÇÃO E ILUMINAÇÃO POR DE 12 MESES - HOSPITAL ALBERTO RASSI – HGG </t>
  </si>
  <si>
    <t xml:space="preserve">CONTRATAÇAO DE EMPRESA ESPECIALIZADA PARA COLETA DE RESIDUOS HOSPITALARES - HOSPITAL -HGG </t>
  </si>
  <si>
    <t xml:space="preserve">CONTRATAÇAO DE EMPRESA PARA REALIZAR SERVIÇOS DE MANUTENÇAO MENSAL DE JARDIM POR UM PERIODO DE 12 (DOZE) MESES - HOSPITAL ALBERTO RASSI - HGG </t>
  </si>
  <si>
    <t xml:space="preserve">CONTRATAÇAO DE EMPRESA ESPECIALIZADA EM FORNECIMENTO DE REAGENTES PELO PERIODO DE 12 MESES PARA AGENCIA TRANSFUSIONAL - HOSPITAL - HGG </t>
  </si>
  <si>
    <t xml:space="preserve">AQUSIÇAO DE ITENS E EQUIPAMENTOS SEM COMODATO PARA IMPLANTAÇAO DOS SEVIÇOS DE TRANSPLANTE HEPATICO- HOSPITAL ALBERTO RASSI - HGG </t>
  </si>
  <si>
    <t>106/2021</t>
  </si>
  <si>
    <t>108/2021</t>
  </si>
  <si>
    <t>110/2021</t>
  </si>
  <si>
    <t>113/2021</t>
  </si>
  <si>
    <t>114/2021</t>
  </si>
  <si>
    <t>14.571.801/0001-11</t>
  </si>
  <si>
    <t>10.280.768/0001-10</t>
  </si>
  <si>
    <t>07.123.047/0001-91</t>
  </si>
  <si>
    <t>71.015.853/0001-45</t>
  </si>
  <si>
    <t>CEI – COMÉRCIO EXPORTAÇÃO E IMPORTAÇÃO DE MATERIAIS MÉDICOS LTDA</t>
  </si>
  <si>
    <t>131/2021</t>
  </si>
  <si>
    <t>AQUSIÇAO DE KIT PARA GASTROSTOMIA ENDOSCOPICA PELO PERIODO DE 12(DOZE) MESES - HOSPITAL - HGG</t>
  </si>
  <si>
    <t>121/2021</t>
  </si>
  <si>
    <t xml:space="preserve">CONTRATAÇÃO DE EMPRESA ESPECIALIZADA EM LINK DE DADOS - HOSPITAL HGG </t>
  </si>
  <si>
    <t>ATHOS ASSISTENCIA TECNICA HOSPITALAR LTDA EPP</t>
  </si>
  <si>
    <t>130A/2021</t>
  </si>
  <si>
    <t>CONTRATAÇÃO DE EMPRESA PARA MANUTENÇÃO PREVENTIVA E CORRETIVA DO SISTEMA DE HEMODIÁLISE FIXO E MÁQUINAS DE OSMOSE PORTÁTEIS - HOSPITAL ALBERTO RASSI - HGG</t>
  </si>
  <si>
    <t>ARQUIVO - OFF PRESTACIONAL LTDA -EPP</t>
  </si>
  <si>
    <t>LAVA JATO DO SASSA LTDA (DUCHA.COM)</t>
  </si>
  <si>
    <t>AGÊNCIA BRASIL CENTRAL - ABC</t>
  </si>
  <si>
    <t>05.842.757/0001-46</t>
  </si>
  <si>
    <t>04.525.972/0001-50</t>
  </si>
  <si>
    <t>27.691.290/0001-13</t>
  </si>
  <si>
    <t>15.663.333/0001-78</t>
  </si>
  <si>
    <t>03.520.902/0001-47</t>
  </si>
  <si>
    <t>117/2021</t>
  </si>
  <si>
    <t>119/2021</t>
  </si>
  <si>
    <t>120/2021</t>
  </si>
  <si>
    <t>128/2021</t>
  </si>
  <si>
    <t>130/2021</t>
  </si>
  <si>
    <t xml:space="preserve">NOVA CONTRATAÇÃO DE EMPRESA PARA REALIZAR A GUARDA E DIGITALIZAÇÃO DO ARQUIVO DA GERÊNCIA DE DOCUMENTAÇÃO - HOSPITAL ALBERTO RASSI - HGG </t>
  </si>
  <si>
    <t xml:space="preserve">CONTRATAÇAO DE EMPRESA ESPECIALIZADA EM LAVAGEM DE VEICULOS PELO PERÍODO DE 12 (DOZE) MESES PARA ATENDER AS NECESSIDADES DO HOSPITAL ALBERTO RASSI - HGG </t>
  </si>
  <si>
    <t xml:space="preserve">CONTRATAÇAO DE EMPRESA ESPECIALIZADA EM SERVIÇOS DE CLIPAGEM ELETRONICA - HOSPITAL -HGG </t>
  </si>
  <si>
    <t>CONTRATAÇÃO DE JORNAL DE GRANDE CIRCULAÇÃO PARA PUBLICAÇÕES DE ATOS OFICIAIS DO IDTECH - HOSPITAL - HGG</t>
  </si>
  <si>
    <t>PAPELARIA TRIBUTÁRIA LTDA</t>
  </si>
  <si>
    <t>00.604.122/0001-97</t>
  </si>
  <si>
    <t>144/2021</t>
  </si>
  <si>
    <t>145/2021</t>
  </si>
  <si>
    <t xml:space="preserve">QUISIÇAO DE MATERIAL DE ESCRITORIO PELO PERIODO DE 12 (DOZE) MESES - HOSPITAL - HGG </t>
  </si>
  <si>
    <t xml:space="preserve">  CONTRATAÇÃO DE EMPRESA ESPECIALIZADA EM FORNECIMENTO DE VALE ALIMENTAÇAO E REFEIÇAO POR 12 (DOZE) MESES - HEMORREDE DE GOIAS E HOSPITAL ESTADUAL GERAL DE GOIANIA -DR. ALBERTO RASSI - HGG</t>
  </si>
  <si>
    <t>PRO- RAD CONSULTORES EM RADIOPROTEÇÃO S/S LTDA</t>
  </si>
  <si>
    <t>87.389.086/0001-74</t>
  </si>
  <si>
    <t>150/2021</t>
  </si>
  <si>
    <t xml:space="preserve">CONTRATAÇÃO DE EMPRESA ESPECIALIZADA EM FORNECIMENTO DE DOSÍMETRO - HOSPITAL ALBERTO RASSI - HGG </t>
  </si>
  <si>
    <t>SUPERI TELECOM - ME</t>
  </si>
  <si>
    <t>10.455.504/0001-93</t>
  </si>
  <si>
    <t>ARQUIVO OFF PRESTACIONAL LTDA-EPP</t>
  </si>
  <si>
    <t>INSTITUTO PAULO REIS DE MEDICINA S/S</t>
  </si>
  <si>
    <t>151/2021</t>
  </si>
  <si>
    <t>125A/2021</t>
  </si>
  <si>
    <t>156/2021</t>
  </si>
  <si>
    <t xml:space="preserve">CONTRATAÇÃO DE SERVIÇOS DE INDEXAÇÃO, DIGITALIZAÇÃO E GUARDA DE PRONTUÁRIOS MÉDICOS DO HOSPITAL ALBERTO RASSI - HGG </t>
  </si>
  <si>
    <t>CONTRATAÇAO DE EMPRESA ESPECIALIZADA EM LOCAÇAO DE PLATAFORMA DE TELEFONIA 0800 PARA A CENTRAL HUMANIZADA DE ORIENTAÇÕES SOBRE O COVID-19 - PROJETO TELECONSULTA/GOIANIA</t>
  </si>
  <si>
    <t>LABORATÓRIO DE IMUNOLOGIA DE TRANSPLANTES DE GOIÁS</t>
  </si>
  <si>
    <t>GARFILM INSULFILM CAPACHOS LTDA</t>
  </si>
  <si>
    <t>COOPERATIVA DE MÉDICOS ANESTESIOLOGISTAS DE GOIÁS</t>
  </si>
  <si>
    <t>159/2021</t>
  </si>
  <si>
    <t>172/2021</t>
  </si>
  <si>
    <t>175/2021</t>
  </si>
  <si>
    <t>176/2021</t>
  </si>
  <si>
    <t>186/2021</t>
  </si>
  <si>
    <t>193/2021</t>
  </si>
  <si>
    <t>07.478.804/0001-40</t>
  </si>
  <si>
    <t>04.778.125/0001-06</t>
  </si>
  <si>
    <t>02.323.120/0002 - 36</t>
  </si>
  <si>
    <t>01.411.347/0001-90</t>
  </si>
  <si>
    <t xml:space="preserve">CONTRATAÇÃO DE EMPRESA ESPECIALIZADA EM SERVIÇO DE MANUTENÇÃO PREVENTIVA EM EQUIPAMENTOS DE AR CONDICIONADO PELO PERÍODO DE 12 MESES - HOSPITAL ALBERTO RASSI - HGG </t>
  </si>
  <si>
    <t>CONTRATAÇAO EMERGENCIAL DE LABORATORIO PARA REALIZAÇAO DE EXAMES DE RT-PCR - HOSPITAL - HGG</t>
  </si>
  <si>
    <t xml:space="preserve">CONTRATAÇAO DE EMPRESA ESPECIALIZADA EM SERVIÇOS DE APLICAÇAO DE PELICULA DE PROTEÇAO SOLAR POR UM PERIODO DE 12 MESES POR DEMANDA – HOSPITAL HGG </t>
  </si>
  <si>
    <t xml:space="preserve">AQUISIÇÃO DE INSUMOS E EQUIPAMENTOS PARA O BANCO DE SANGUE - HOSPITAL HGG </t>
  </si>
  <si>
    <t>CONTRATAÇÃO DE SERVIÇO DE ANESTESIOLOGISTA PARA ATENDER AS NECESSIDADES DO HOSPITAL ALBERTO RASSI - HGG</t>
  </si>
  <si>
    <t>RS PRODUTOS E SERVIÇOS EIRELI</t>
  </si>
  <si>
    <t>06.273.582/0001-66</t>
  </si>
  <si>
    <t>140/2021</t>
  </si>
  <si>
    <t xml:space="preserve">CONTRATAÇAO DE EMPRESA ESPECIALIZADA EM SERVIÇOS DE LOCAÇAO DE VEICULOS AUTOMOTORES - HOSPITAL -HGG </t>
  </si>
  <si>
    <t>ESKEMA MOLDURAS LTDA</t>
  </si>
  <si>
    <t>195/2021</t>
  </si>
  <si>
    <t xml:space="preserve">CONTRATAÇAO DE EMPRESA ESPECIALIZADA EM FORNECIMENTO DE MOLDURA POR 12 (DOZE) MESES - HOSPITAL ALBERTO RASSI - HGG </t>
  </si>
  <si>
    <t>BIOPLASMA PRODUTOS PARA LABORATÓRIOS E CORRELATOS LTDA</t>
  </si>
  <si>
    <t>04.086.552/0001-15</t>
  </si>
  <si>
    <t>198/2021</t>
  </si>
  <si>
    <t xml:space="preserve"> CONTRATAÇÃO/AQUISIÇÃO DE TESTES RAPIDOS - HOSPITAL HGG </t>
  </si>
  <si>
    <t>PRIME CONSULTORIA E ASSESSORIA EMPRESARIAL LTDA</t>
  </si>
  <si>
    <t>199/2021</t>
  </si>
  <si>
    <t xml:space="preserve">CONTRATAÇÃO DE SERVIÇO DE GERENCIAMENTO ELETRÔNICO E CONTROLE DE ABASTECIMENTO DE COMBUSTÍVEIS PELO PERIODO DE 12(DOZE) MESES - HOSPITAL -HGG </t>
  </si>
  <si>
    <t>215/2021</t>
  </si>
  <si>
    <t>217/2021</t>
  </si>
  <si>
    <t xml:space="preserve">CONTRATAÇAO DE EMPRESA ESPECIALIZADA EM SERVIÇOS DE ANALISE DA AGUA PELO PERIODO DE 12 (DOZE) MESES - HOSPITAL - HGG </t>
  </si>
  <si>
    <t>218/2021</t>
  </si>
  <si>
    <t xml:space="preserve">  AQUISIÇÃO DE OPME PARA PROCEDIMENTO URETERORRENO FLEXIVEL - HOSPITAL - HGG </t>
  </si>
  <si>
    <t>FONSECA MARTINS COMÉRCIO DE GÁS EIRELI</t>
  </si>
  <si>
    <t>00.691.053/0001-79</t>
  </si>
  <si>
    <t>223/2021</t>
  </si>
  <si>
    <t>COOK EMPREENDIMENTOS EM ALIMENTAÇÃO COLETIVA</t>
  </si>
  <si>
    <t>16.654.626/0001-51</t>
  </si>
  <si>
    <t>224/2021</t>
  </si>
  <si>
    <t xml:space="preserve">CONTRATAÇÃO DE EMPRESA ESPECIALIZDA PARA FORNECIMENTO DE REFEIÇÕES E SERVIÇOS DE ALIMENTAÇÃO E NUTRIÇÃO - HOSPITAL HGG </t>
  </si>
  <si>
    <t>CARLA TEIXEIRA DE ARAÚJO - UNIÃO TENDAS - ME</t>
  </si>
  <si>
    <t>225/2021</t>
  </si>
  <si>
    <t>226/2021</t>
  </si>
  <si>
    <t xml:space="preserve">CONTRATAÇÃO DE PLATAFORMAS ELETRÔNICAS DE COMPRAS DE MEDICAMENTOS, MATERIAIS MÉDICOS, CORRELATOS E OPME’S POR 24 MESES – HOSPITAL ALBERTO RASSI - HGG </t>
  </si>
  <si>
    <t>GBM MULT SERVICE - EIRELI</t>
  </si>
  <si>
    <t>229/2021</t>
  </si>
  <si>
    <t xml:space="preserve">CONTRATAÇAO DE EMPRESA ESPECIALIZADA PARA REFORMA E ADQUAÇAO FISICA PARA SALAS DE RAIO X E RESSONANCIA MAGNETICA - HOSPITAL - HGG </t>
  </si>
  <si>
    <t>PAZ UNIVERSAL SERVIÇOS PÓSTUMOS LTDA</t>
  </si>
  <si>
    <t>236/2021</t>
  </si>
  <si>
    <t xml:space="preserve">CONTRATAÇÃO DE EMPRESA ESPECIALIZADA PARA REMOÇÃO E SEPULTAMENTO DE MEMBROS/PARTES HUMANAS PELO PERIODO DE 12(DOZE)MESES- HOSPITAL - HGG </t>
  </si>
  <si>
    <t>GYNMED DISTRIBUIDORA IMPORTAÇÃO E EXPORTAÇÃO DE PRODUTOS HOSPITALARES LTDA</t>
  </si>
  <si>
    <t>08.140.149/0001-88</t>
  </si>
  <si>
    <t>01.191.645/0001-02</t>
  </si>
  <si>
    <t>SÍNTESE COMERCIAL HOSPITALAR EIRELI</t>
  </si>
  <si>
    <t>232/2021</t>
  </si>
  <si>
    <t>233/2021</t>
  </si>
  <si>
    <t>234/2021</t>
  </si>
  <si>
    <t>235/2021</t>
  </si>
  <si>
    <t xml:space="preserve">CONTRATAÇAO DE EMPRESA PARA FORNECIMENTO DE ORTESES, PROTESES E MATERIAIS MEDICOS ESPECIAIS (OPME) - PELO PERIODO DE 12(DOZE) MESES - HOSPITAL - HGG </t>
  </si>
  <si>
    <t>08.039.270/0001-18</t>
  </si>
  <si>
    <t>243/2021</t>
  </si>
  <si>
    <t>LOCAÇÃO DE ESPAÇO FÍSICA PARA ABRIGAR AS ATIVIDADES DO CENTRO ESTADUAL DE APOIO AOS PORTADORES DE DIABETES – CEAPD – HOSPITAL HGG</t>
  </si>
  <si>
    <t>245/2021</t>
  </si>
  <si>
    <t xml:space="preserve">CONTRATAÇAO DE EMPRESA EM SERVIÇO DE AUDITORIA CONTÁBIL PARA O EXERCÍCIO 2019 - PROJETOS TELECONSULTA, DESENVOLVIMENTO, HOSPITAL ALBERTO RASSI - HGG, HEMORREDE DE GOIAS E CASE ANÁPOLIS </t>
  </si>
  <si>
    <t>BR GAAP CORPORATION TECNOLOGIA DA INFORMAÇÃO LTDA</t>
  </si>
  <si>
    <t>247/2021</t>
  </si>
  <si>
    <t xml:space="preserve">CONTRATAÇÃO DE PRESTAÇÃO DE SERVIÇOS MENSAL PARA ELABORAÇÃO DE INDICADORES FINANCEIROS PELO PERIODO DE 12 (DOZE) MESES - HOSPITAL HGG </t>
  </si>
  <si>
    <t>S/N</t>
  </si>
  <si>
    <t xml:space="preserve">CONTRATAÇÃO DE EMPRESA PARA REALIZAÇÃO DE TRANSPLANTES HEPATICOS - HOSPITAL ALBERTO RASSI - HGG </t>
  </si>
  <si>
    <t>H STRATTNER E CIA LTDA</t>
  </si>
  <si>
    <t>33.250.713/0002-43</t>
  </si>
  <si>
    <t>META MÓVEIS DE METAIS INDÚSTRIA E COMÉRCIO LTDA</t>
  </si>
  <si>
    <t>01.866.388/0001-70</t>
  </si>
  <si>
    <t>BARRFAB INDÚSTRIA COMÉRCIO IMPORTAÇÃO E EXPORTAÇÃO DE EQUIPAMENTOS HOSPITALARES LTDA</t>
  </si>
  <si>
    <t>02.836.248/0001-12</t>
  </si>
  <si>
    <t>HOSPCOM EQUIPAMENTOS HOSPITALARES EIRELI</t>
  </si>
  <si>
    <t>05.743.288/0001-08</t>
  </si>
  <si>
    <t>GE HEALTHCARE DO BRASIL COMÉRCIO E SERVIÇOS PARA EQUIPAMENTOS MEDICO-HOSPITALARES LTDA</t>
  </si>
  <si>
    <t>00.029.372/0002-21</t>
  </si>
  <si>
    <t>200/2021</t>
  </si>
  <si>
    <t>201/2021</t>
  </si>
  <si>
    <t>204/2021</t>
  </si>
  <si>
    <t>205/2021</t>
  </si>
  <si>
    <t>206/2021</t>
  </si>
  <si>
    <t xml:space="preserve">AQUISIÇÃO DE EQUIPAMENTOS PARA O CENTRO CIRÚRGICO E DEMAIS SETORES DO HOSPITAL ALBERTO RASSI - HGG </t>
  </si>
  <si>
    <t>17.252.491/0001-60</t>
  </si>
  <si>
    <t>139/2021</t>
  </si>
  <si>
    <t xml:space="preserve">CONTRATAÇAO DE EMPRESA ESPECIALIZADA NO PROCESSO DE ACREDITAÇAO HOSPITALAR PARA ATENDER AS NECESSIDADES DO HOSPITAL ALBERTO RASSI -HGG </t>
  </si>
  <si>
    <t>CONTATI COMÉRCIO E REPRESENTAÇÕES LTDA</t>
  </si>
  <si>
    <t>90.108.283/0001-82</t>
  </si>
  <si>
    <t>192/2021</t>
  </si>
  <si>
    <t xml:space="preserve">AQUISIÇAO DE SOLUÇAO PARA PRESERVAÇAO DE ORGAOS (RENAL) PELO PERIODO DE 12 (DOZE) MESES - HOSPITAL - HGG </t>
  </si>
  <si>
    <t>INTERATIVA FACILITIES LTDA</t>
  </si>
  <si>
    <t>239/2021</t>
  </si>
  <si>
    <t xml:space="preserve">CONTRATAÇAO DE EMPRESA ESPECIALIZADA EM SERVIÇOS DE HIGIENIZAÇAO HOSPITALAR PELO PERIODO DE 12 (DOZE) MESES - HOSPITAL- HGG </t>
  </si>
  <si>
    <t>SANEAMENTO DE GOIÁS S/A - SANEAGO</t>
  </si>
  <si>
    <t>WEBLIDER SOFTWARES LTDA</t>
  </si>
  <si>
    <t>41.189.124/0001-44</t>
  </si>
  <si>
    <t xml:space="preserve">T.A LUIZ ELETRONICA EIRELI (FONTE TELECOM) </t>
  </si>
  <si>
    <t>PLANISA PLANEJAMENTO E ORGANIZAÇÃO DE INSTITUIÇÕES DE SAÚDE LTDA</t>
  </si>
  <si>
    <t>248/2021</t>
  </si>
  <si>
    <t>249/2021</t>
  </si>
  <si>
    <t>250/2021</t>
  </si>
  <si>
    <t>251/2021</t>
  </si>
  <si>
    <t>252/2021</t>
  </si>
  <si>
    <t xml:space="preserve">CONTRATAÇAO DE EMPRESA ESPECIALIZADA NO FORNECIMENTO DE ENERGIA ELETRICA PARA O CENTRO ESTADUAL DE ATENÇÃO AO DIABETES – CEAD </t>
  </si>
  <si>
    <t xml:space="preserve">CONTRATAÇAO DE EMPRESA ESPECIALIZADA NO FORNECIMENTO DE AGUA E ESGOTO PARA O CENTRO ESTADUAL DE ATENÇÃO AO DIABETES – CEAD </t>
  </si>
  <si>
    <t xml:space="preserve">CONTRATAÇAO DE EMPRESA ESPECIALIZADA EM SERVIÇOS DE MANUTENÇAO EM CATRACA POR UM PERÍODO DE 12 (DOZE) MESES - HOSPITAL - HGG </t>
  </si>
  <si>
    <t xml:space="preserve">CONTRATAÇAO DE EMPRESA ESPECIALIZADA EM SERVIÇOS DE CONSULTORIA E AVALIAÇAO DE CUSTOS POR ABSORÇAO E LICENÇA DE SOFTWARE DE APURAÇAO DE CUSTOS - POR 12 MESES - HOSPITAL - HGG </t>
  </si>
  <si>
    <t>TEC PRINT COPIADORA E INFORMATICA LTDA</t>
  </si>
  <si>
    <t>TEC PRINT COPIADORA E INFORMÁTICA LTDA</t>
  </si>
  <si>
    <t>262/2021</t>
  </si>
  <si>
    <t>264/2021</t>
  </si>
  <si>
    <t>265/2021</t>
  </si>
  <si>
    <t xml:space="preserve"> CONTRATAÇAO DE EMPRESA ESPECIALIZADA EM SERVIÇOS DE DISPONIBILIZAÇAO DE IMPRESSORAS, INSUMOS E MANUTENÇAO PELO PERIODO DE 12(DOZE) MESES - HOSPITAL ALBERTO RASSI - HGG/DESENVOLVIMENTO /TELECONSULTA </t>
  </si>
  <si>
    <t xml:space="preserve">CONTRATAÇAO DE EMPRESA ESPECIALIZADA EM SERVIÇOS DE DISPONIBILIZAÇAO DE IMPRESSORAS, INSUMOS E MANUTENÇAO PELO PERIODO DE 12(DOZE) MESES - PARA O CENTRO ESTADUAL DE ATENÇÃO AOS PACIENTES COM DIABETES </t>
  </si>
  <si>
    <t>AMIL DESENTUPIDORA E DEDETIZADORA LTDA</t>
  </si>
  <si>
    <t>279/2021</t>
  </si>
  <si>
    <t xml:space="preserve">CONTRATAÇAO DE EMPRESA ESPECIALIZADA EM DEDETIZAÇAO CONTROLE DE PRAGAS POR 12 (DOZE) MESES -CEAD -CENTRO EST. ATENÇÃO AO DIABETES E HOSPITAL -HGG </t>
  </si>
  <si>
    <t xml:space="preserve">CONTRATAÇAO DE EMPRESA PARA FORNECIMENTO DE ORTESES, PROTESES E MATERIAIS MEDICOS ESPECIAIS (OPME) - HOSPITAL - HGG </t>
  </si>
  <si>
    <t>255/2021</t>
  </si>
  <si>
    <t>-</t>
  </si>
  <si>
    <t>ATS PRODUTOS MÉDICO CIRÚRGICOS EIRELI EPP</t>
  </si>
  <si>
    <t>01.945.638/0001 - 68</t>
  </si>
  <si>
    <t>ERICOM TELECOMUNICAÇÕES LTDA (ERICOM)</t>
  </si>
  <si>
    <t>24.842.187/0001-06</t>
  </si>
  <si>
    <t>HOSPFAR INDÚSTRIA E COMÉRCIO DE PRODUTOS HOSPITALARES S.A</t>
  </si>
  <si>
    <t>26.921.908/0002-02</t>
  </si>
  <si>
    <t>06.175.447/0001-48</t>
  </si>
  <si>
    <t>OPIMED DO BRASIL LTDA.</t>
  </si>
  <si>
    <t xml:space="preserve">CONTRATAÇAO DE EMPRESA ESPECIALIZADA EM MANUTENÇAO PREDIAL PREVENTIVA E CORRETIVA - HOSPITAL - HGG </t>
  </si>
  <si>
    <t xml:space="preserve">FORNECIMENTO DE ÓRTESES, PRÓTESES E MATERIAIS MÉDICOS ESPECIAIS – OPME’S POR 12 MESES - HOSPITAL – HGG </t>
  </si>
  <si>
    <t xml:space="preserve">CONTRATAÇAO DE EMPRESA ESPECIALIZADA EM MANUTENÇAO NO SISTEMA DE TELEFONIA - HOSPITAL -HGG </t>
  </si>
  <si>
    <t>CONTRATAÇAO DE EMPRESA ESPECIALIZADA NO FORNECIMENTO DE TIRA TESTE PARA DETERMINAÇAO DE GLICOSE PELO PERIODO DE 12 (DOZE) MESES - HOSPITAL - HGG</t>
  </si>
  <si>
    <t>271/2021</t>
  </si>
  <si>
    <t>272/2021</t>
  </si>
  <si>
    <t>273/2021</t>
  </si>
  <si>
    <t>275/2021</t>
  </si>
  <si>
    <t>277/2021</t>
  </si>
  <si>
    <t>278/2021</t>
  </si>
  <si>
    <t>TRANSPLANTE E CIRURGIA DO FÍGADO, PÂNCREAS E VIAS BILIARES LTDA</t>
  </si>
  <si>
    <t>DMI MATERIAL MÉDICO</t>
  </si>
  <si>
    <t>MÓDULO ENGENHARIA, CONSULTORIA E GERÊNCIA PREDIAL LTDA (AMG ELEVADORES)</t>
  </si>
  <si>
    <t>TRAD EQUIPAMENTO HOSPITALAR</t>
  </si>
  <si>
    <t>EDWARDS LIFESCIENCES COMÉRCIO DE PRODUTOS MÉDICO-CIRÚRGICOS LTDA</t>
  </si>
  <si>
    <t>STANDARD TECNOLOGY, CALIBRAÇÕES INDUSTRIAIS E LABORATORIAIS LTDA</t>
  </si>
  <si>
    <t>MEA MODUL LTDA LTDA</t>
  </si>
  <si>
    <t>11.201.835/0001-26</t>
  </si>
  <si>
    <t>PRIMÍCIAS PAPEIS E UTILIDADES LTDA - EPP</t>
  </si>
  <si>
    <t>06.338.087/0001-98</t>
  </si>
  <si>
    <t>MW10 COMÉRCIO E SERVIÇOS LTDA</t>
  </si>
  <si>
    <t>31.280.889/0001-31</t>
  </si>
  <si>
    <t>T.A LUIZ ELETRÔNICO LTDA ME</t>
  </si>
  <si>
    <t>REKUPERAR RECUPERADORA DE CADEIRAS E MÓVEIS</t>
  </si>
  <si>
    <t>EPIMED SOLUTIONS TECNOLOGIA DE INFORMAÇÕES MÉDICAS LTDA - ME</t>
  </si>
  <si>
    <t>GASBALL ARMAZENADORA E DISTRIBUIDORA LTDA</t>
  </si>
  <si>
    <t>ECO VARIZ E VASC LTDA</t>
  </si>
  <si>
    <t>LACERDA ALIMENTAÇÃO LTDA</t>
  </si>
  <si>
    <t>00.101.401/0002-19</t>
  </si>
  <si>
    <t>LABORATORIOS B BRAUN S/A</t>
  </si>
  <si>
    <t>CONTRATAÇAO DE EMPRESA ESPECIALIZADA EM MANUTENÇAO DE MAQUINAS DE HEMODIALISE PELO PERIODO DE 12 (DOZE) MESES HOSPITAL - HGG</t>
  </si>
  <si>
    <t>CONTRATAÇÃO DE EMPRESA ESPECIALIZDA PARA FORNECIMENTO DE REFEIÇÕES E SERVIÇOS DE ALIMENTAÇÃO E NUTRIÇÃO - HOSPITAL HGG</t>
  </si>
  <si>
    <t>327/2021</t>
  </si>
  <si>
    <t>325/2021</t>
  </si>
  <si>
    <t xml:space="preserve">CONTRATAÇAO DE EMPRESA ESPECIALIZADA PARA REALIZAR A CONFECÇAO/FORNECIMENTO DE ADESIVOS E PLACAS PELO PERIODO DE 12 (DOZE) MESES - HOSPITAL - HGG </t>
  </si>
  <si>
    <t>CONTRATAÇAO DE EMPRESA ESPECIALIZADA EM FORNECIMENTO DE MATERIAIS PARA ESCRITORIO PELO PEIODO DE 12 (DOZE) MESES - HOSPITAL - HGG</t>
  </si>
  <si>
    <t>CONTRATAÇAO DE EMPRESA ESPECIALIZADA EM CONFECÇAO/FORNECIMENTO DE IMPRESSOS PELO PERIODO DE 12 (DOZE) MESES - HOSPITAL - HGG</t>
  </si>
  <si>
    <t>CONTRATAÇAO DE SERVIÇOS DE INTERNET PARA INTERLIGAÇAO PELO PERIODO DE 12(DOZE) MESES - HOSPITAL - HGG</t>
  </si>
  <si>
    <t>CONTRATAÇAO DE EMPRESA ESPECIALIZADA EM FORNECIMENTO DE GAS LIQUEFEITO DE PETROLEO - HOSPITAL - HGG</t>
  </si>
  <si>
    <t xml:space="preserve">AQUISIÇÃO ANUAL DE LIGA CLIP LT 300 COM CONTRATO DE COMODATO DE (TRÊS) CLIPADORAS - HOSPITAL HGG </t>
  </si>
  <si>
    <t xml:space="preserve">AQUISIÇAO KIT DE PRESSAO INVASIVA (FORNECIMENTO POR 12 MESES) - HOSPITAL - HGG </t>
  </si>
  <si>
    <t xml:space="preserve">CONTRATAÇÃO DE SERVIÇOS ESPECIALIZADOS DE ENGENHARIA CLÍNICA PELO PERÍODO DE 12 MESES – HOSPITAL - HGG </t>
  </si>
  <si>
    <t xml:space="preserve">CONTRATAÇÃO DE EMPRESA PARA PRESTAÇÃO DE SERVIÇOS ESPECIALIZADOS DE MANUTENÇÃO PREVENTIVA E CORRETIVA E TRATAMENTO DE ÁGUA EM CALDEIRAS - HOSPITAL HGG </t>
  </si>
  <si>
    <t xml:space="preserve">ESTUDOS PARA AQUISÇAO DE EQUIPAMENTO PARA UNITARIZAÇAO DE MAT/MED- HOSPITAL ALBERTO RASSI - HGG </t>
  </si>
  <si>
    <t>281/2021</t>
  </si>
  <si>
    <t>282/2021</t>
  </si>
  <si>
    <t>283/2021</t>
  </si>
  <si>
    <t>286/2021</t>
  </si>
  <si>
    <t>287/2021</t>
  </si>
  <si>
    <t>288/2021</t>
  </si>
  <si>
    <t>289/2021</t>
  </si>
  <si>
    <t>293/2021</t>
  </si>
  <si>
    <t>294/2021</t>
  </si>
  <si>
    <t>296/2021</t>
  </si>
  <si>
    <t>299/2021</t>
  </si>
  <si>
    <t>300/2021</t>
  </si>
  <si>
    <t>301/2021</t>
  </si>
  <si>
    <t>303/2021</t>
  </si>
  <si>
    <t>305/2021</t>
  </si>
  <si>
    <t>311/2021</t>
  </si>
  <si>
    <t>312/2021</t>
  </si>
  <si>
    <t>319/2021</t>
  </si>
  <si>
    <t>322/2021</t>
  </si>
  <si>
    <t>1/14</t>
  </si>
  <si>
    <t>SÍNTESE COMERCIAL HOSPITALAR LTDA</t>
  </si>
  <si>
    <t>285/2021</t>
  </si>
  <si>
    <t>67.423.152/0001-78</t>
  </si>
  <si>
    <t>BURITI – SERVIÇOS EMPRESARIAIS S/A</t>
  </si>
  <si>
    <t>329/2021</t>
  </si>
  <si>
    <t>CONTRATAÇÃO DE EMPRESA ESPECIALIZADA EM SERVIÇOS DE VIGILÂNCIA E SEGURANÇA PATRIMONIAL POR 12 MESES</t>
  </si>
  <si>
    <t>MEDLINN HOSPITALAR LTDA-ME</t>
  </si>
  <si>
    <t>10.492.871/0001-23</t>
  </si>
  <si>
    <t>NTRATAÇÃO DE EMPRESA ESPECIALIZADA NO FORNECIMENTO DE OPME PARA CIRURGIA GERAL (TELA DE MARLEX) PELO PERIODO DE 12 (DOZE) MESES – HOSPITAL – HGG</t>
  </si>
  <si>
    <t>338/2021</t>
  </si>
  <si>
    <t>342/2021</t>
  </si>
  <si>
    <t>AQUISIÇAO DE MATERIAL KIT DVP - (NEUROCIRURGIA) - HOSPITAL - HGG</t>
  </si>
  <si>
    <t>DISTRIBUIDORA DE MEDICAMENTOS GUIMARÃES E BRITO LTDA</t>
  </si>
  <si>
    <t>01.989.652/0001-63</t>
  </si>
  <si>
    <t xml:space="preserve">Alexsandro Lima                                            Henrique Torres
   NUASI                                                           COSUPRI     </t>
  </si>
  <si>
    <t>CONTRATAÇÃO DE EMPRESA ESPECIALIZADA EM CONFECÇÃO DE BANNER EM LONA POR 12 MESES - HOSPITAL - HGG</t>
  </si>
  <si>
    <t>344/2021</t>
  </si>
  <si>
    <t>SIMPLYFIX SISTEMAS DE IDENTIFICAÇÃO VISUAL LTDA</t>
  </si>
  <si>
    <t>02.341.599/0001-52</t>
  </si>
  <si>
    <t>GE HEALTHCARE DO BRASIL COMÉRCIO E SERVIÇOS PARA EQUIPAMENTOS MÉDICO – HOSPITALARES LTDA</t>
  </si>
  <si>
    <t>00.029.372/0001-40</t>
  </si>
  <si>
    <t>345/2021</t>
  </si>
  <si>
    <t>aquisição de equipamento de hemodinâmica com detector tipo “Flat Panel” para a realização de angiografia por meio da obtenção de imagens digitais em diagnósticos cardiológicos, neurológicos, vasculares periféricos e procedimentos intervencionistas, com serviço de engenharia reversa</t>
  </si>
  <si>
    <t>CONTRATAÇÃO DE EMPRESA ESPECIALIZADA NO FORNECIMENTO DE OPME PARA CIRURGIA DA UROLOGIA (URETERORRENO FLEXIVEL) - HOSPITAL - HGG</t>
  </si>
  <si>
    <t>347/2021</t>
  </si>
  <si>
    <t xml:space="preserve">ATS PRODUTOS MÉDICO CIRURGICOS EIRELI </t>
  </si>
  <si>
    <t>351/2021</t>
  </si>
  <si>
    <t>CONTRATAÇAO DE EMPRESA ESPECIALIZADA EM PLATAFORMA DE ATENDIMENTO MULTICANAL, ATRAVES DA PLATAFORMA WHATSAPP PELO PERIODO DE 12(DOZE) MESES - HOSPITAL - HGG</t>
  </si>
  <si>
    <t>ERICOM TELECOMUNICAÇÕES LTDA</t>
  </si>
  <si>
    <t>24.824.187/0001-06</t>
  </si>
  <si>
    <t>356/2021</t>
  </si>
  <si>
    <t>AQUISIÇAO DE INSUMOS PARA REALIZAÇAO DE TRANSPLANTE HEPATICO PELO PERIODO DE 12 ( DOZE) MESES - HOSPITAL - HGG</t>
  </si>
  <si>
    <t>MEDICOR</t>
  </si>
  <si>
    <t>72.568.587/0001-40</t>
  </si>
  <si>
    <t>CARRION</t>
  </si>
  <si>
    <t>B BRAUN</t>
  </si>
  <si>
    <t>FORTECARE</t>
  </si>
  <si>
    <t>FARMARIN</t>
  </si>
  <si>
    <t>ALLMED</t>
  </si>
  <si>
    <t>08.474.646/0001-12</t>
  </si>
  <si>
    <t>58.635.830/0001-75</t>
  </si>
  <si>
    <t>04.980.517/0001-45</t>
  </si>
  <si>
    <t>357/2021</t>
  </si>
  <si>
    <t>358/2021</t>
  </si>
  <si>
    <t>359/2021</t>
  </si>
  <si>
    <t>360/2021</t>
  </si>
  <si>
    <t>361/2021</t>
  </si>
  <si>
    <t>369/2021</t>
  </si>
  <si>
    <t>CONTRATAÇÃO DE EMPRESA PARA FORNECIMENTO DE EQUIPO GRAVITACIONAL POR 12 (DOZE) MESES</t>
  </si>
  <si>
    <t>PRO-SAUDE DISTRIBUIDORA DE MEDICAMENTOS EIRELI-ME</t>
  </si>
  <si>
    <t>21.297.758/0001-03</t>
  </si>
  <si>
    <t>1/6</t>
  </si>
  <si>
    <t>Contratos em vigência no período Outubro/2021</t>
  </si>
  <si>
    <t>Contratos firmados no mês de Outubro/2021</t>
  </si>
  <si>
    <t>BIOMEGA MEDICINA DIAGNÓSTICA LTDA</t>
  </si>
  <si>
    <t>374/2021</t>
  </si>
  <si>
    <t>CONTRATAÇÃO DE EMPRESA PARA PRESTAÇÃO DE SERVIÇOS LABORATORIAIS INCLUINDO FORNECIMENTO DE INSUMOS, CORRELATOS, EQUIPAMENTOS E RECURSOS HUMANOS</t>
  </si>
  <si>
    <t>CONTRATAÇÃO EMERGENCIAL DE LABORATÓRIO PARA REALIZAÇÃO DE EXAMES DE RT-PCR</t>
  </si>
  <si>
    <t>375/2021</t>
  </si>
  <si>
    <t>PRINT BAND PRODUTOS E SERVIÇOS PARA SAÚDE EIRELI</t>
  </si>
  <si>
    <t>07.990.743/0001-03</t>
  </si>
  <si>
    <t>376/2021</t>
  </si>
  <si>
    <t>CONTRATAÇÃO PARA AQUISIÇÃO DE PULSEIRAS PARA IDENTIFICAÇÃO DE PACIENTES E FORNECIMENTO DE IMPRESSORA SOB O REGIME DE COMODATO</t>
  </si>
  <si>
    <t>RTD SOLUÇÕES EM IMAGEM LTDA (DIAGNOSE)</t>
  </si>
  <si>
    <t>22.142.812/0001-04</t>
  </si>
  <si>
    <t>378/2021</t>
  </si>
  <si>
    <t>CONTRATAÇÃO DE EMPRESA ESPECIALIZADA NA PRESTAÇÃO DE SERVIÇOS DE IMAGENOLOGIA PELO PERÍODO DE 12 (DOZE) MESES</t>
  </si>
  <si>
    <t>387/2021</t>
  </si>
  <si>
    <t xml:space="preserve">CONTRATAÇÃODE EMPRESA ESPECIALIZADA EM FILMAGEM EM EDIÇÃO DE VIDEOS INSTITUCIONAIS POR 12 MESES </t>
  </si>
  <si>
    <t>388/2021</t>
  </si>
  <si>
    <t>Relatório consolidado de contratos celebrados com terceiros - HGG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</si>
</sst>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38A3EB"/>
      <name val="Calibri"/>
      <family val="2"/>
      <scheme val="minor"/>
    </font>
    <font>
      <sz val="11"/>
      <color rgb="FF333333"/>
      <name val="Calibri"/>
      <family val="2"/>
      <charset val="1"/>
    </font>
    <font>
      <b/>
      <sz val="10"/>
      <color rgb="FF38A3EB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/>
    <xf numFmtId="0" fontId="9" fillId="6" borderId="9" applyNumberFormat="0" applyAlignment="0" applyProtection="0"/>
  </cellStyleXfs>
  <cellXfs count="95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44" fontId="6" fillId="2" borderId="1" xfId="1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NumberFormat="1" applyFont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4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8" fontId="6" fillId="0" borderId="1" xfId="1" applyNumberFormat="1" applyFont="1" applyBorder="1" applyAlignment="1">
      <alignment vertical="center" wrapText="1"/>
    </xf>
    <xf numFmtId="44" fontId="6" fillId="2" borderId="0" xfId="0" applyNumberFormat="1" applyFont="1" applyFill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8" fontId="6" fillId="0" borderId="1" xfId="1" applyNumberFormat="1" applyFont="1" applyBorder="1" applyAlignment="1">
      <alignment horizontal="center" vertical="center" wrapText="1"/>
    </xf>
    <xf numFmtId="166" fontId="8" fillId="6" borderId="9" xfId="3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2" borderId="1" xfId="1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0" fontId="5" fillId="5" borderId="5" xfId="0" applyNumberFormat="1" applyFont="1" applyFill="1" applyBorder="1" applyAlignment="1">
      <alignment horizontal="center" vertical="center" wrapText="1"/>
    </xf>
    <xf numFmtId="0" fontId="5" fillId="5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0" borderId="0" xfId="0" applyFont="1"/>
  </cellXfs>
  <cellStyles count="4">
    <cellStyle name="Cálculo" xfId="3" builtinId="22"/>
    <cellStyle name="Moeda" xfId="1" builtinId="4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38A3EB"/>
      <color rgb="FF0000E1"/>
      <color rgb="FF2828C4"/>
      <color rgb="FF2828FF"/>
      <color rgb="FF3B1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3"/>
  <sheetViews>
    <sheetView showGridLines="0" tabSelected="1" zoomScaleNormal="100" workbookViewId="0"/>
  </sheetViews>
  <sheetFormatPr defaultColWidth="9.140625" defaultRowHeight="12" x14ac:dyDescent="0.25"/>
  <cols>
    <col min="1" max="1" width="5.85546875" style="13" customWidth="1"/>
    <col min="2" max="2" width="42.5703125" style="25" customWidth="1"/>
    <col min="3" max="3" width="27.85546875" style="13" customWidth="1"/>
    <col min="4" max="4" width="12.5703125" style="13" customWidth="1"/>
    <col min="5" max="5" width="63.7109375" style="38" customWidth="1"/>
    <col min="6" max="7" width="12.85546875" style="13" customWidth="1"/>
    <col min="8" max="8" width="18.140625" style="39" customWidth="1"/>
    <col min="9" max="9" width="16.28515625" style="39" customWidth="1"/>
    <col min="10" max="10" width="11.42578125" style="13" customWidth="1"/>
    <col min="11" max="11" width="15.28515625" style="13" customWidth="1"/>
    <col min="12" max="12" width="6.85546875" style="13" customWidth="1"/>
    <col min="13" max="16384" width="9.140625" style="13"/>
  </cols>
  <sheetData>
    <row r="1" spans="1:10" ht="15" x14ac:dyDescent="0.25">
      <c r="A1" s="94" t="s">
        <v>640</v>
      </c>
    </row>
    <row r="2" spans="1:10" ht="24" x14ac:dyDescent="0.25">
      <c r="A2" s="26" t="s">
        <v>2</v>
      </c>
      <c r="B2" s="17" t="s">
        <v>14</v>
      </c>
      <c r="C2" s="27" t="s">
        <v>90</v>
      </c>
      <c r="D2" s="27" t="s">
        <v>17</v>
      </c>
      <c r="E2" s="28" t="s">
        <v>0</v>
      </c>
      <c r="F2" s="27" t="s">
        <v>10</v>
      </c>
      <c r="G2" s="27" t="s">
        <v>11</v>
      </c>
      <c r="H2" s="29" t="s">
        <v>1</v>
      </c>
      <c r="I2" s="29" t="s">
        <v>4</v>
      </c>
      <c r="J2" s="27" t="s">
        <v>7</v>
      </c>
    </row>
    <row r="3" spans="1:10" ht="38.25" customHeight="1" x14ac:dyDescent="0.25">
      <c r="A3" s="15" t="s">
        <v>3</v>
      </c>
      <c r="B3" s="20" t="s">
        <v>19</v>
      </c>
      <c r="C3" s="30" t="s">
        <v>572</v>
      </c>
      <c r="D3" s="30" t="s">
        <v>81</v>
      </c>
      <c r="E3" s="20" t="s">
        <v>47</v>
      </c>
      <c r="F3" s="19">
        <v>43775</v>
      </c>
      <c r="G3" s="19">
        <v>44773</v>
      </c>
      <c r="H3" s="16">
        <v>551474.4</v>
      </c>
      <c r="I3" s="16">
        <f>H3/24</f>
        <v>22978.100000000002</v>
      </c>
      <c r="J3" s="15" t="s">
        <v>6</v>
      </c>
    </row>
    <row r="4" spans="1:10" ht="38.25" customHeight="1" x14ac:dyDescent="0.25">
      <c r="A4" s="1" t="s">
        <v>3</v>
      </c>
      <c r="B4" s="2" t="s">
        <v>13</v>
      </c>
      <c r="C4" s="18" t="s">
        <v>166</v>
      </c>
      <c r="D4" s="1" t="s">
        <v>152</v>
      </c>
      <c r="E4" s="4" t="s">
        <v>63</v>
      </c>
      <c r="F4" s="5">
        <v>44134</v>
      </c>
      <c r="G4" s="5">
        <v>44498</v>
      </c>
      <c r="H4" s="41">
        <v>634920</v>
      </c>
      <c r="I4" s="6">
        <v>52910</v>
      </c>
      <c r="J4" s="1" t="s">
        <v>5</v>
      </c>
    </row>
    <row r="5" spans="1:10" ht="38.25" customHeight="1" x14ac:dyDescent="0.25">
      <c r="A5" s="1" t="s">
        <v>3</v>
      </c>
      <c r="B5" s="4" t="s">
        <v>64</v>
      </c>
      <c r="C5" s="18" t="s">
        <v>166</v>
      </c>
      <c r="D5" s="1" t="s">
        <v>153</v>
      </c>
      <c r="E5" s="4" t="s">
        <v>65</v>
      </c>
      <c r="F5" s="5">
        <v>44135</v>
      </c>
      <c r="G5" s="5">
        <v>44499</v>
      </c>
      <c r="H5" s="42">
        <v>45499.68</v>
      </c>
      <c r="I5" s="6">
        <v>3791.64</v>
      </c>
      <c r="J5" s="1" t="s">
        <v>5</v>
      </c>
    </row>
    <row r="6" spans="1:10" ht="38.25" customHeight="1" x14ac:dyDescent="0.25">
      <c r="A6" s="1" t="s">
        <v>3</v>
      </c>
      <c r="B6" s="7" t="s">
        <v>60</v>
      </c>
      <c r="C6" s="18" t="s">
        <v>167</v>
      </c>
      <c r="D6" s="1" t="s">
        <v>154</v>
      </c>
      <c r="E6" s="2" t="s">
        <v>164</v>
      </c>
      <c r="F6" s="5">
        <v>44111</v>
      </c>
      <c r="G6" s="5">
        <v>44475</v>
      </c>
      <c r="H6" s="41">
        <v>279999.96000000002</v>
      </c>
      <c r="I6" s="6">
        <v>23333.33</v>
      </c>
      <c r="J6" s="1" t="s">
        <v>5</v>
      </c>
    </row>
    <row r="7" spans="1:10" ht="38.25" customHeight="1" x14ac:dyDescent="0.25">
      <c r="A7" s="1" t="s">
        <v>3</v>
      </c>
      <c r="B7" s="2" t="s">
        <v>141</v>
      </c>
      <c r="C7" s="18" t="s">
        <v>168</v>
      </c>
      <c r="D7" s="1" t="s">
        <v>155</v>
      </c>
      <c r="E7" s="2" t="s">
        <v>164</v>
      </c>
      <c r="F7" s="5">
        <v>44111</v>
      </c>
      <c r="G7" s="5">
        <v>44475</v>
      </c>
      <c r="H7" s="41">
        <v>164396</v>
      </c>
      <c r="I7" s="6">
        <v>13699.66</v>
      </c>
      <c r="J7" s="1" t="s">
        <v>5</v>
      </c>
    </row>
    <row r="8" spans="1:10" ht="38.25" customHeight="1" x14ac:dyDescent="0.25">
      <c r="A8" s="1" t="s">
        <v>3</v>
      </c>
      <c r="B8" s="2" t="s">
        <v>142</v>
      </c>
      <c r="C8" s="18" t="s">
        <v>169</v>
      </c>
      <c r="D8" s="1" t="s">
        <v>156</v>
      </c>
      <c r="E8" s="2" t="s">
        <v>164</v>
      </c>
      <c r="F8" s="5">
        <v>44111</v>
      </c>
      <c r="G8" s="5">
        <v>44475</v>
      </c>
      <c r="H8" s="41">
        <v>148800</v>
      </c>
      <c r="I8" s="6">
        <v>12400</v>
      </c>
      <c r="J8" s="1" t="s">
        <v>5</v>
      </c>
    </row>
    <row r="9" spans="1:10" ht="38.25" customHeight="1" x14ac:dyDescent="0.25">
      <c r="A9" s="1" t="s">
        <v>3</v>
      </c>
      <c r="B9" s="7" t="s">
        <v>143</v>
      </c>
      <c r="C9" s="18" t="s">
        <v>111</v>
      </c>
      <c r="D9" s="1" t="s">
        <v>157</v>
      </c>
      <c r="E9" s="2" t="s">
        <v>164</v>
      </c>
      <c r="F9" s="5">
        <v>44111</v>
      </c>
      <c r="G9" s="5">
        <v>44475</v>
      </c>
      <c r="H9" s="41">
        <v>102300</v>
      </c>
      <c r="I9" s="6">
        <v>8525</v>
      </c>
      <c r="J9" s="1" t="s">
        <v>5</v>
      </c>
    </row>
    <row r="10" spans="1:10" ht="38.25" customHeight="1" x14ac:dyDescent="0.25">
      <c r="A10" s="1" t="s">
        <v>3</v>
      </c>
      <c r="B10" s="2" t="s">
        <v>144</v>
      </c>
      <c r="C10" s="18" t="s">
        <v>129</v>
      </c>
      <c r="D10" s="1" t="s">
        <v>158</v>
      </c>
      <c r="E10" s="2" t="s">
        <v>164</v>
      </c>
      <c r="F10" s="5">
        <v>44111</v>
      </c>
      <c r="G10" s="5">
        <v>44475</v>
      </c>
      <c r="H10" s="41">
        <v>319104.3</v>
      </c>
      <c r="I10" s="6">
        <v>26592.02</v>
      </c>
      <c r="J10" s="1" t="s">
        <v>5</v>
      </c>
    </row>
    <row r="11" spans="1:10" ht="38.25" customHeight="1" x14ac:dyDescent="0.25">
      <c r="A11" s="1" t="s">
        <v>3</v>
      </c>
      <c r="B11" s="7" t="s">
        <v>145</v>
      </c>
      <c r="C11" s="18" t="s">
        <v>170</v>
      </c>
      <c r="D11" s="1" t="s">
        <v>159</v>
      </c>
      <c r="E11" s="2" t="s">
        <v>164</v>
      </c>
      <c r="F11" s="5">
        <v>44111</v>
      </c>
      <c r="G11" s="5">
        <v>44475</v>
      </c>
      <c r="H11" s="41">
        <v>805299.8</v>
      </c>
      <c r="I11" s="6">
        <v>67108.31</v>
      </c>
      <c r="J11" s="1" t="s">
        <v>5</v>
      </c>
    </row>
    <row r="12" spans="1:10" ht="38.25" customHeight="1" x14ac:dyDescent="0.25">
      <c r="A12" s="1" t="s">
        <v>3</v>
      </c>
      <c r="B12" s="8" t="s">
        <v>38</v>
      </c>
      <c r="C12" s="40" t="s">
        <v>171</v>
      </c>
      <c r="D12" s="43" t="s">
        <v>160</v>
      </c>
      <c r="E12" s="9" t="s">
        <v>39</v>
      </c>
      <c r="F12" s="10">
        <v>44129</v>
      </c>
      <c r="G12" s="10">
        <v>44493</v>
      </c>
      <c r="H12" s="11">
        <v>8572.7999999999993</v>
      </c>
      <c r="I12" s="6">
        <v>714.4</v>
      </c>
      <c r="J12" s="1" t="s">
        <v>5</v>
      </c>
    </row>
    <row r="13" spans="1:10" ht="38.25" customHeight="1" x14ac:dyDescent="0.25">
      <c r="A13" s="1" t="s">
        <v>3</v>
      </c>
      <c r="B13" s="8" t="s">
        <v>61</v>
      </c>
      <c r="C13" s="40" t="s">
        <v>150</v>
      </c>
      <c r="D13" s="43" t="s">
        <v>161</v>
      </c>
      <c r="E13" s="9" t="s">
        <v>62</v>
      </c>
      <c r="F13" s="10">
        <v>44113</v>
      </c>
      <c r="G13" s="10">
        <v>44477</v>
      </c>
      <c r="H13" s="11">
        <v>47178.05</v>
      </c>
      <c r="I13" s="6">
        <v>3931.5</v>
      </c>
      <c r="J13" s="1" t="s">
        <v>5</v>
      </c>
    </row>
    <row r="14" spans="1:10" ht="38.25" customHeight="1" x14ac:dyDescent="0.25">
      <c r="A14" s="1" t="s">
        <v>3</v>
      </c>
      <c r="B14" s="2" t="s">
        <v>146</v>
      </c>
      <c r="C14" s="3" t="s">
        <v>151</v>
      </c>
      <c r="D14" s="3" t="s">
        <v>162</v>
      </c>
      <c r="E14" s="2" t="s">
        <v>165</v>
      </c>
      <c r="F14" s="5">
        <v>44117</v>
      </c>
      <c r="G14" s="5">
        <v>44481</v>
      </c>
      <c r="H14" s="42">
        <v>17400</v>
      </c>
      <c r="I14" s="6">
        <v>1450</v>
      </c>
      <c r="J14" s="1" t="s">
        <v>5</v>
      </c>
    </row>
    <row r="15" spans="1:10" ht="38.25" customHeight="1" x14ac:dyDescent="0.25">
      <c r="A15" s="1" t="s">
        <v>3</v>
      </c>
      <c r="B15" s="2" t="s">
        <v>74</v>
      </c>
      <c r="C15" s="3" t="s">
        <v>118</v>
      </c>
      <c r="D15" s="1" t="s">
        <v>163</v>
      </c>
      <c r="E15" s="2" t="s">
        <v>76</v>
      </c>
      <c r="F15" s="5">
        <v>44166</v>
      </c>
      <c r="G15" s="5">
        <v>44530</v>
      </c>
      <c r="H15" s="42">
        <v>17280</v>
      </c>
      <c r="I15" s="6">
        <v>1440</v>
      </c>
      <c r="J15" s="1" t="s">
        <v>5</v>
      </c>
    </row>
    <row r="16" spans="1:10" ht="38.25" customHeight="1" x14ac:dyDescent="0.25">
      <c r="A16" s="14" t="s">
        <v>3</v>
      </c>
      <c r="B16" s="7" t="s">
        <v>58</v>
      </c>
      <c r="C16" s="3" t="s">
        <v>173</v>
      </c>
      <c r="D16" s="1" t="s">
        <v>175</v>
      </c>
      <c r="E16" s="7" t="s">
        <v>59</v>
      </c>
      <c r="F16" s="5">
        <v>44127</v>
      </c>
      <c r="G16" s="5">
        <v>44491</v>
      </c>
      <c r="H16" s="12">
        <v>136800</v>
      </c>
      <c r="I16" s="6">
        <v>11400</v>
      </c>
      <c r="J16" s="1" t="s">
        <v>5</v>
      </c>
    </row>
    <row r="17" spans="1:10" ht="38.25" customHeight="1" x14ac:dyDescent="0.25">
      <c r="A17" s="1" t="s">
        <v>3</v>
      </c>
      <c r="B17" s="2" t="s">
        <v>18</v>
      </c>
      <c r="C17" s="3" t="s">
        <v>172</v>
      </c>
      <c r="D17" s="1" t="s">
        <v>174</v>
      </c>
      <c r="E17" s="4" t="s">
        <v>20</v>
      </c>
      <c r="F17" s="5">
        <v>44132</v>
      </c>
      <c r="G17" s="5">
        <v>44496</v>
      </c>
      <c r="H17" s="6">
        <v>532650</v>
      </c>
      <c r="I17" s="6">
        <v>44387.5</v>
      </c>
      <c r="J17" s="1" t="s">
        <v>5</v>
      </c>
    </row>
    <row r="18" spans="1:10" ht="38.25" customHeight="1" x14ac:dyDescent="0.25">
      <c r="A18" s="44" t="s">
        <v>3</v>
      </c>
      <c r="B18" s="20" t="s">
        <v>176</v>
      </c>
      <c r="C18" s="30" t="s">
        <v>180</v>
      </c>
      <c r="D18" s="15" t="s">
        <v>197</v>
      </c>
      <c r="E18" s="20" t="s">
        <v>218</v>
      </c>
      <c r="F18" s="19">
        <v>44146</v>
      </c>
      <c r="G18" s="19">
        <v>44510</v>
      </c>
      <c r="H18" s="16">
        <v>84000</v>
      </c>
      <c r="I18" s="16">
        <v>7000</v>
      </c>
      <c r="J18" s="15" t="s">
        <v>5</v>
      </c>
    </row>
    <row r="19" spans="1:10" ht="38.25" customHeight="1" x14ac:dyDescent="0.25">
      <c r="A19" s="44" t="s">
        <v>3</v>
      </c>
      <c r="B19" s="45" t="s">
        <v>177</v>
      </c>
      <c r="C19" s="30" t="s">
        <v>181</v>
      </c>
      <c r="D19" s="15" t="s">
        <v>198</v>
      </c>
      <c r="E19" s="46" t="s">
        <v>219</v>
      </c>
      <c r="F19" s="47">
        <v>44138</v>
      </c>
      <c r="G19" s="47">
        <v>44502</v>
      </c>
      <c r="H19" s="21">
        <v>468000</v>
      </c>
      <c r="I19" s="16">
        <v>39000</v>
      </c>
      <c r="J19" s="15" t="s">
        <v>5</v>
      </c>
    </row>
    <row r="20" spans="1:10" ht="38.25" customHeight="1" x14ac:dyDescent="0.25">
      <c r="A20" s="44" t="s">
        <v>3</v>
      </c>
      <c r="B20" s="20" t="s">
        <v>40</v>
      </c>
      <c r="C20" s="22" t="s">
        <v>147</v>
      </c>
      <c r="D20" s="15" t="s">
        <v>199</v>
      </c>
      <c r="E20" s="20" t="s">
        <v>41</v>
      </c>
      <c r="F20" s="19">
        <v>44141</v>
      </c>
      <c r="G20" s="19">
        <v>44505</v>
      </c>
      <c r="H20" s="31">
        <v>4842</v>
      </c>
      <c r="I20" s="16">
        <v>403.5</v>
      </c>
      <c r="J20" s="15" t="s">
        <v>5</v>
      </c>
    </row>
    <row r="21" spans="1:10" ht="38.25" customHeight="1" x14ac:dyDescent="0.25">
      <c r="A21" s="44" t="s">
        <v>3</v>
      </c>
      <c r="B21" s="20" t="s">
        <v>70</v>
      </c>
      <c r="C21" s="30" t="s">
        <v>182</v>
      </c>
      <c r="D21" s="15" t="s">
        <v>200</v>
      </c>
      <c r="E21" s="20" t="s">
        <v>71</v>
      </c>
      <c r="F21" s="19">
        <v>44156</v>
      </c>
      <c r="G21" s="19">
        <v>44520</v>
      </c>
      <c r="H21" s="16">
        <v>171580</v>
      </c>
      <c r="I21" s="16">
        <v>14298.33</v>
      </c>
      <c r="J21" s="15" t="s">
        <v>5</v>
      </c>
    </row>
    <row r="22" spans="1:10" ht="38.25" customHeight="1" x14ac:dyDescent="0.25">
      <c r="A22" s="44" t="s">
        <v>3</v>
      </c>
      <c r="B22" s="20" t="s">
        <v>72</v>
      </c>
      <c r="C22" s="48" t="s">
        <v>183</v>
      </c>
      <c r="D22" s="15" t="s">
        <v>201</v>
      </c>
      <c r="E22" s="20" t="s">
        <v>71</v>
      </c>
      <c r="F22" s="19">
        <v>44156</v>
      </c>
      <c r="G22" s="19">
        <v>44520</v>
      </c>
      <c r="H22" s="16">
        <v>5083</v>
      </c>
      <c r="I22" s="16">
        <v>423.58</v>
      </c>
      <c r="J22" s="15" t="s">
        <v>5</v>
      </c>
    </row>
    <row r="23" spans="1:10" ht="38.25" customHeight="1" x14ac:dyDescent="0.25">
      <c r="A23" s="44" t="s">
        <v>3</v>
      </c>
      <c r="B23" s="49" t="s">
        <v>73</v>
      </c>
      <c r="C23" s="30" t="s">
        <v>184</v>
      </c>
      <c r="D23" s="15" t="s">
        <v>202</v>
      </c>
      <c r="E23" s="49" t="s">
        <v>71</v>
      </c>
      <c r="F23" s="19">
        <v>44156</v>
      </c>
      <c r="G23" s="19">
        <v>44520</v>
      </c>
      <c r="H23" s="16">
        <v>54765.5</v>
      </c>
      <c r="I23" s="16">
        <v>4563.79</v>
      </c>
      <c r="J23" s="15" t="s">
        <v>5</v>
      </c>
    </row>
    <row r="24" spans="1:10" ht="38.25" customHeight="1" x14ac:dyDescent="0.25">
      <c r="A24" s="44" t="s">
        <v>3</v>
      </c>
      <c r="B24" s="20" t="s">
        <v>178</v>
      </c>
      <c r="C24" s="30" t="s">
        <v>185</v>
      </c>
      <c r="D24" s="15" t="s">
        <v>203</v>
      </c>
      <c r="E24" s="23" t="s">
        <v>221</v>
      </c>
      <c r="F24" s="19">
        <v>44175</v>
      </c>
      <c r="G24" s="19">
        <v>44264</v>
      </c>
      <c r="H24" s="21">
        <v>13950</v>
      </c>
      <c r="I24" s="16">
        <v>4650</v>
      </c>
      <c r="J24" s="15" t="s">
        <v>88</v>
      </c>
    </row>
    <row r="25" spans="1:10" ht="38.25" customHeight="1" x14ac:dyDescent="0.25">
      <c r="A25" s="44" t="s">
        <v>3</v>
      </c>
      <c r="B25" s="20" t="s">
        <v>22</v>
      </c>
      <c r="C25" s="30" t="s">
        <v>186</v>
      </c>
      <c r="D25" s="15" t="s">
        <v>204</v>
      </c>
      <c r="E25" s="23" t="s">
        <v>23</v>
      </c>
      <c r="F25" s="19">
        <v>44145</v>
      </c>
      <c r="G25" s="19">
        <v>44509</v>
      </c>
      <c r="H25" s="31">
        <v>418970</v>
      </c>
      <c r="I25" s="16">
        <v>34914.160000000003</v>
      </c>
      <c r="J25" s="15" t="s">
        <v>5</v>
      </c>
    </row>
    <row r="26" spans="1:10" ht="38.25" customHeight="1" x14ac:dyDescent="0.25">
      <c r="A26" s="44" t="s">
        <v>3</v>
      </c>
      <c r="B26" s="20" t="s">
        <v>82</v>
      </c>
      <c r="C26" s="30" t="s">
        <v>187</v>
      </c>
      <c r="D26" s="15" t="s">
        <v>205</v>
      </c>
      <c r="E26" s="23" t="s">
        <v>83</v>
      </c>
      <c r="F26" s="19">
        <v>44162</v>
      </c>
      <c r="G26" s="19">
        <v>44526</v>
      </c>
      <c r="H26" s="31">
        <v>153408</v>
      </c>
      <c r="I26" s="16">
        <v>12784</v>
      </c>
      <c r="J26" s="15" t="s">
        <v>5</v>
      </c>
    </row>
    <row r="27" spans="1:10" ht="38.25" customHeight="1" x14ac:dyDescent="0.25">
      <c r="A27" s="44" t="s">
        <v>3</v>
      </c>
      <c r="B27" s="23" t="s">
        <v>68</v>
      </c>
      <c r="C27" s="30" t="s">
        <v>188</v>
      </c>
      <c r="D27" s="15" t="s">
        <v>206</v>
      </c>
      <c r="E27" s="20" t="s">
        <v>69</v>
      </c>
      <c r="F27" s="19">
        <v>44161</v>
      </c>
      <c r="G27" s="19">
        <v>44525</v>
      </c>
      <c r="H27" s="16">
        <v>196500</v>
      </c>
      <c r="I27" s="16">
        <v>16375</v>
      </c>
      <c r="J27" s="15" t="s">
        <v>5</v>
      </c>
    </row>
    <row r="28" spans="1:10" ht="38.25" customHeight="1" x14ac:dyDescent="0.25">
      <c r="A28" s="44" t="s">
        <v>3</v>
      </c>
      <c r="B28" s="23" t="s">
        <v>24</v>
      </c>
      <c r="C28" s="30" t="s">
        <v>189</v>
      </c>
      <c r="D28" s="15" t="s">
        <v>207</v>
      </c>
      <c r="E28" s="23" t="s">
        <v>25</v>
      </c>
      <c r="F28" s="19">
        <v>44173</v>
      </c>
      <c r="G28" s="19">
        <v>44537</v>
      </c>
      <c r="H28" s="16">
        <v>3240</v>
      </c>
      <c r="I28" s="16">
        <v>270</v>
      </c>
      <c r="J28" s="15" t="s">
        <v>5</v>
      </c>
    </row>
    <row r="29" spans="1:10" ht="38.25" customHeight="1" x14ac:dyDescent="0.25">
      <c r="A29" s="44" t="s">
        <v>3</v>
      </c>
      <c r="B29" s="20" t="s">
        <v>79</v>
      </c>
      <c r="C29" s="30" t="s">
        <v>190</v>
      </c>
      <c r="D29" s="15" t="s">
        <v>208</v>
      </c>
      <c r="E29" s="23" t="s">
        <v>80</v>
      </c>
      <c r="F29" s="19">
        <v>44187</v>
      </c>
      <c r="G29" s="19">
        <v>44551</v>
      </c>
      <c r="H29" s="31">
        <v>236300</v>
      </c>
      <c r="I29" s="16">
        <v>19691.66</v>
      </c>
      <c r="J29" s="15" t="s">
        <v>5</v>
      </c>
    </row>
    <row r="30" spans="1:10" ht="38.25" customHeight="1" x14ac:dyDescent="0.25">
      <c r="A30" s="44" t="s">
        <v>3</v>
      </c>
      <c r="B30" s="20" t="s">
        <v>51</v>
      </c>
      <c r="C30" s="30" t="s">
        <v>191</v>
      </c>
      <c r="D30" s="15" t="s">
        <v>209</v>
      </c>
      <c r="E30" s="23" t="s">
        <v>52</v>
      </c>
      <c r="F30" s="19">
        <v>44160</v>
      </c>
      <c r="G30" s="19">
        <v>44524</v>
      </c>
      <c r="H30" s="31">
        <v>40200</v>
      </c>
      <c r="I30" s="16">
        <v>3350</v>
      </c>
      <c r="J30" s="15" t="s">
        <v>5</v>
      </c>
    </row>
    <row r="31" spans="1:10" ht="38.25" customHeight="1" x14ac:dyDescent="0.25">
      <c r="A31" s="44" t="s">
        <v>3</v>
      </c>
      <c r="B31" s="20" t="s">
        <v>67</v>
      </c>
      <c r="C31" s="30" t="s">
        <v>111</v>
      </c>
      <c r="D31" s="15" t="s">
        <v>210</v>
      </c>
      <c r="E31" s="23" t="s">
        <v>57</v>
      </c>
      <c r="F31" s="19">
        <v>44140</v>
      </c>
      <c r="G31" s="19">
        <v>44504</v>
      </c>
      <c r="H31" s="31">
        <v>59200</v>
      </c>
      <c r="I31" s="16">
        <v>4933.33</v>
      </c>
      <c r="J31" s="15" t="s">
        <v>5</v>
      </c>
    </row>
    <row r="32" spans="1:10" ht="38.25" customHeight="1" x14ac:dyDescent="0.25">
      <c r="A32" s="44" t="s">
        <v>3</v>
      </c>
      <c r="B32" s="20" t="s">
        <v>35</v>
      </c>
      <c r="C32" s="30" t="s">
        <v>192</v>
      </c>
      <c r="D32" s="15" t="s">
        <v>211</v>
      </c>
      <c r="E32" s="23" t="s">
        <v>57</v>
      </c>
      <c r="F32" s="19">
        <v>44140</v>
      </c>
      <c r="G32" s="19">
        <v>44504</v>
      </c>
      <c r="H32" s="21">
        <v>100705.5</v>
      </c>
      <c r="I32" s="16">
        <v>8392.1200000000008</v>
      </c>
      <c r="J32" s="15" t="s">
        <v>5</v>
      </c>
    </row>
    <row r="33" spans="1:10" ht="38.25" customHeight="1" x14ac:dyDescent="0.25">
      <c r="A33" s="44" t="s">
        <v>3</v>
      </c>
      <c r="B33" s="20" t="s">
        <v>36</v>
      </c>
      <c r="C33" s="30" t="s">
        <v>193</v>
      </c>
      <c r="D33" s="15" t="s">
        <v>212</v>
      </c>
      <c r="E33" s="23" t="s">
        <v>57</v>
      </c>
      <c r="F33" s="19">
        <v>44140</v>
      </c>
      <c r="G33" s="19">
        <v>44504</v>
      </c>
      <c r="H33" s="31">
        <v>1475520</v>
      </c>
      <c r="I33" s="16">
        <v>122960</v>
      </c>
      <c r="J33" s="15" t="s">
        <v>5</v>
      </c>
    </row>
    <row r="34" spans="1:10" ht="38.25" customHeight="1" x14ac:dyDescent="0.25">
      <c r="A34" s="44" t="s">
        <v>3</v>
      </c>
      <c r="B34" s="20" t="s">
        <v>37</v>
      </c>
      <c r="C34" s="30" t="s">
        <v>194</v>
      </c>
      <c r="D34" s="15" t="s">
        <v>213</v>
      </c>
      <c r="E34" s="23" t="s">
        <v>57</v>
      </c>
      <c r="F34" s="19">
        <v>44140</v>
      </c>
      <c r="G34" s="19">
        <v>44504</v>
      </c>
      <c r="H34" s="31">
        <v>1198000.3999999999</v>
      </c>
      <c r="I34" s="16">
        <v>99833.36</v>
      </c>
      <c r="J34" s="15" t="s">
        <v>5</v>
      </c>
    </row>
    <row r="35" spans="1:10" ht="38.25" customHeight="1" x14ac:dyDescent="0.25">
      <c r="A35" s="44" t="s">
        <v>3</v>
      </c>
      <c r="B35" s="20" t="s">
        <v>27</v>
      </c>
      <c r="C35" s="30" t="s">
        <v>123</v>
      </c>
      <c r="D35" s="15" t="s">
        <v>214</v>
      </c>
      <c r="E35" s="23" t="s">
        <v>28</v>
      </c>
      <c r="F35" s="19">
        <v>44157</v>
      </c>
      <c r="G35" s="19">
        <v>44521</v>
      </c>
      <c r="H35" s="31">
        <v>65988</v>
      </c>
      <c r="I35" s="16">
        <v>5499</v>
      </c>
      <c r="J35" s="15" t="s">
        <v>5</v>
      </c>
    </row>
    <row r="36" spans="1:10" ht="38.25" customHeight="1" x14ac:dyDescent="0.25">
      <c r="A36" s="44" t="s">
        <v>3</v>
      </c>
      <c r="B36" s="23" t="s">
        <v>179</v>
      </c>
      <c r="C36" s="30" t="s">
        <v>196</v>
      </c>
      <c r="D36" s="15" t="s">
        <v>215</v>
      </c>
      <c r="E36" s="50" t="s">
        <v>220</v>
      </c>
      <c r="F36" s="19">
        <v>44172</v>
      </c>
      <c r="G36" s="19">
        <v>44536</v>
      </c>
      <c r="H36" s="16">
        <v>490358</v>
      </c>
      <c r="I36" s="16">
        <v>40863.160000000003</v>
      </c>
      <c r="J36" s="15" t="s">
        <v>5</v>
      </c>
    </row>
    <row r="37" spans="1:10" ht="38.25" customHeight="1" x14ac:dyDescent="0.25">
      <c r="A37" s="44" t="s">
        <v>3</v>
      </c>
      <c r="B37" s="23" t="s">
        <v>75</v>
      </c>
      <c r="C37" s="30" t="s">
        <v>106</v>
      </c>
      <c r="D37" s="15" t="s">
        <v>216</v>
      </c>
      <c r="E37" s="23" t="s">
        <v>77</v>
      </c>
      <c r="F37" s="19">
        <v>44179</v>
      </c>
      <c r="G37" s="19">
        <v>44543</v>
      </c>
      <c r="H37" s="51">
        <v>1500000</v>
      </c>
      <c r="I37" s="16">
        <v>125000</v>
      </c>
      <c r="J37" s="15" t="s">
        <v>5</v>
      </c>
    </row>
    <row r="38" spans="1:10" ht="38.25" customHeight="1" x14ac:dyDescent="0.25">
      <c r="A38" s="44" t="s">
        <v>3</v>
      </c>
      <c r="B38" s="20" t="s">
        <v>18</v>
      </c>
      <c r="C38" s="30" t="s">
        <v>172</v>
      </c>
      <c r="D38" s="15" t="s">
        <v>217</v>
      </c>
      <c r="E38" s="20" t="s">
        <v>78</v>
      </c>
      <c r="F38" s="19">
        <v>44167</v>
      </c>
      <c r="G38" s="19">
        <v>44531</v>
      </c>
      <c r="H38" s="52">
        <v>394285.2</v>
      </c>
      <c r="I38" s="16">
        <v>32857.1</v>
      </c>
      <c r="J38" s="15" t="s">
        <v>5</v>
      </c>
    </row>
    <row r="39" spans="1:10" ht="38.25" customHeight="1" x14ac:dyDescent="0.25">
      <c r="A39" s="44" t="s">
        <v>3</v>
      </c>
      <c r="B39" s="20" t="s">
        <v>222</v>
      </c>
      <c r="C39" s="30" t="s">
        <v>231</v>
      </c>
      <c r="D39" s="15" t="s">
        <v>225</v>
      </c>
      <c r="E39" s="23" t="s">
        <v>229</v>
      </c>
      <c r="F39" s="19">
        <v>44175</v>
      </c>
      <c r="G39" s="19">
        <v>44539</v>
      </c>
      <c r="H39" s="34">
        <v>4072.72</v>
      </c>
      <c r="I39" s="16">
        <v>339.33</v>
      </c>
      <c r="J39" s="15" t="s">
        <v>5</v>
      </c>
    </row>
    <row r="40" spans="1:10" ht="38.25" customHeight="1" x14ac:dyDescent="0.25">
      <c r="A40" s="44" t="s">
        <v>3</v>
      </c>
      <c r="B40" s="20" t="s">
        <v>223</v>
      </c>
      <c r="C40" s="22" t="s">
        <v>113</v>
      </c>
      <c r="D40" s="15" t="s">
        <v>226</v>
      </c>
      <c r="E40" s="23" t="s">
        <v>57</v>
      </c>
      <c r="F40" s="19">
        <v>44217</v>
      </c>
      <c r="G40" s="19">
        <v>44581</v>
      </c>
      <c r="H40" s="24">
        <v>106522.05</v>
      </c>
      <c r="I40" s="16">
        <v>8876.83</v>
      </c>
      <c r="J40" s="15" t="s">
        <v>5</v>
      </c>
    </row>
    <row r="41" spans="1:10" ht="38.25" customHeight="1" x14ac:dyDescent="0.25">
      <c r="A41" s="44" t="s">
        <v>3</v>
      </c>
      <c r="B41" s="20" t="s">
        <v>42</v>
      </c>
      <c r="C41" s="22" t="s">
        <v>233</v>
      </c>
      <c r="D41" s="15" t="s">
        <v>227</v>
      </c>
      <c r="E41" s="23" t="s">
        <v>43</v>
      </c>
      <c r="F41" s="19">
        <v>44207</v>
      </c>
      <c r="G41" s="19">
        <v>44571</v>
      </c>
      <c r="H41" s="31">
        <v>3072</v>
      </c>
      <c r="I41" s="16">
        <v>256</v>
      </c>
      <c r="J41" s="15" t="s">
        <v>5</v>
      </c>
    </row>
    <row r="42" spans="1:10" ht="38.25" customHeight="1" x14ac:dyDescent="0.25">
      <c r="A42" s="44" t="s">
        <v>3</v>
      </c>
      <c r="B42" s="20" t="s">
        <v>224</v>
      </c>
      <c r="C42" s="22" t="s">
        <v>186</v>
      </c>
      <c r="D42" s="15" t="s">
        <v>228</v>
      </c>
      <c r="E42" s="20" t="s">
        <v>230</v>
      </c>
      <c r="F42" s="19">
        <v>44151</v>
      </c>
      <c r="G42" s="19">
        <v>44515</v>
      </c>
      <c r="H42" s="21">
        <v>3540</v>
      </c>
      <c r="I42" s="16">
        <v>295</v>
      </c>
      <c r="J42" s="15" t="s">
        <v>5</v>
      </c>
    </row>
    <row r="43" spans="1:10" ht="38.25" customHeight="1" x14ac:dyDescent="0.25">
      <c r="A43" s="44" t="s">
        <v>3</v>
      </c>
      <c r="B43" s="20" t="s">
        <v>234</v>
      </c>
      <c r="C43" s="54" t="s">
        <v>235</v>
      </c>
      <c r="D43" s="54" t="s">
        <v>236</v>
      </c>
      <c r="E43" s="55" t="s">
        <v>237</v>
      </c>
      <c r="F43" s="56">
        <v>44209</v>
      </c>
      <c r="G43" s="56">
        <v>44573</v>
      </c>
      <c r="H43" s="57">
        <v>3855332.12</v>
      </c>
      <c r="I43" s="16">
        <v>321277.67</v>
      </c>
      <c r="J43" s="15" t="s">
        <v>5</v>
      </c>
    </row>
    <row r="44" spans="1:10" ht="38.25" customHeight="1" x14ac:dyDescent="0.25">
      <c r="A44" s="44" t="s">
        <v>3</v>
      </c>
      <c r="B44" s="33" t="s">
        <v>238</v>
      </c>
      <c r="C44" s="30" t="s">
        <v>240</v>
      </c>
      <c r="D44" s="30" t="s">
        <v>239</v>
      </c>
      <c r="E44" s="20" t="s">
        <v>241</v>
      </c>
      <c r="F44" s="19">
        <v>44210</v>
      </c>
      <c r="G44" s="19">
        <v>44574</v>
      </c>
      <c r="H44" s="21">
        <v>0</v>
      </c>
      <c r="I44" s="16">
        <v>0</v>
      </c>
      <c r="J44" s="15" t="s">
        <v>242</v>
      </c>
    </row>
    <row r="45" spans="1:10" ht="38.25" customHeight="1" x14ac:dyDescent="0.25">
      <c r="A45" s="44" t="s">
        <v>3</v>
      </c>
      <c r="B45" s="20" t="s">
        <v>26</v>
      </c>
      <c r="C45" s="54" t="s">
        <v>244</v>
      </c>
      <c r="D45" s="54" t="s">
        <v>243</v>
      </c>
      <c r="E45" s="53" t="s">
        <v>50</v>
      </c>
      <c r="F45" s="56">
        <v>44225</v>
      </c>
      <c r="G45" s="56">
        <v>44589</v>
      </c>
      <c r="H45" s="57">
        <v>2808000</v>
      </c>
      <c r="I45" s="16">
        <v>234000</v>
      </c>
      <c r="J45" s="15" t="s">
        <v>5</v>
      </c>
    </row>
    <row r="46" spans="1:10" ht="38.25" customHeight="1" x14ac:dyDescent="0.25">
      <c r="A46" s="44" t="s">
        <v>3</v>
      </c>
      <c r="B46" s="20" t="s">
        <v>85</v>
      </c>
      <c r="C46" s="30" t="s">
        <v>245</v>
      </c>
      <c r="D46" s="30" t="s">
        <v>246</v>
      </c>
      <c r="E46" s="20" t="s">
        <v>86</v>
      </c>
      <c r="F46" s="19">
        <v>44203</v>
      </c>
      <c r="G46" s="19">
        <v>44567</v>
      </c>
      <c r="H46" s="51">
        <v>48955.27</v>
      </c>
      <c r="I46" s="16">
        <v>4079.6</v>
      </c>
      <c r="J46" s="15" t="s">
        <v>5</v>
      </c>
    </row>
    <row r="47" spans="1:10" ht="38.25" customHeight="1" x14ac:dyDescent="0.25">
      <c r="A47" s="44" t="s">
        <v>3</v>
      </c>
      <c r="B47" s="58" t="s">
        <v>247</v>
      </c>
      <c r="C47" s="19" t="s">
        <v>248</v>
      </c>
      <c r="D47" s="54" t="s">
        <v>249</v>
      </c>
      <c r="E47" s="23" t="s">
        <v>250</v>
      </c>
      <c r="F47" s="19">
        <v>44207</v>
      </c>
      <c r="G47" s="19">
        <v>44571</v>
      </c>
      <c r="H47" s="52">
        <v>2955</v>
      </c>
      <c r="I47" s="16">
        <v>246.25</v>
      </c>
      <c r="J47" s="15" t="s">
        <v>5</v>
      </c>
    </row>
    <row r="48" spans="1:10" ht="38.25" customHeight="1" x14ac:dyDescent="0.25">
      <c r="A48" s="44" t="s">
        <v>3</v>
      </c>
      <c r="B48" s="20" t="s">
        <v>56</v>
      </c>
      <c r="C48" s="19" t="s">
        <v>148</v>
      </c>
      <c r="D48" s="54" t="s">
        <v>251</v>
      </c>
      <c r="E48" s="20" t="s">
        <v>66</v>
      </c>
      <c r="F48" s="19">
        <v>44190</v>
      </c>
      <c r="G48" s="19">
        <v>44554</v>
      </c>
      <c r="H48" s="57">
        <v>162000</v>
      </c>
      <c r="I48" s="16">
        <v>13500</v>
      </c>
      <c r="J48" s="15" t="s">
        <v>5</v>
      </c>
    </row>
    <row r="49" spans="1:10" ht="38.25" customHeight="1" x14ac:dyDescent="0.25">
      <c r="A49" s="44" t="s">
        <v>3</v>
      </c>
      <c r="B49" s="45" t="s">
        <v>252</v>
      </c>
      <c r="C49" s="54" t="s">
        <v>253</v>
      </c>
      <c r="D49" s="54" t="s">
        <v>254</v>
      </c>
      <c r="E49" s="55" t="s">
        <v>255</v>
      </c>
      <c r="F49" s="56">
        <v>44246</v>
      </c>
      <c r="G49" s="56">
        <v>44610</v>
      </c>
      <c r="H49" s="57">
        <v>341157.67</v>
      </c>
      <c r="I49" s="16">
        <v>28429.8</v>
      </c>
      <c r="J49" s="15" t="s">
        <v>5</v>
      </c>
    </row>
    <row r="50" spans="1:10" ht="38.25" customHeight="1" x14ac:dyDescent="0.25">
      <c r="A50" s="44" t="s">
        <v>3</v>
      </c>
      <c r="B50" s="20" t="s">
        <v>55</v>
      </c>
      <c r="C50" s="54" t="s">
        <v>135</v>
      </c>
      <c r="D50" s="54" t="s">
        <v>256</v>
      </c>
      <c r="E50" s="55" t="s">
        <v>255</v>
      </c>
      <c r="F50" s="56">
        <v>44246</v>
      </c>
      <c r="G50" s="56">
        <v>44610</v>
      </c>
      <c r="H50" s="57">
        <v>480000</v>
      </c>
      <c r="I50" s="16">
        <v>40000</v>
      </c>
      <c r="J50" s="15" t="s">
        <v>5</v>
      </c>
    </row>
    <row r="51" spans="1:10" ht="38.25" customHeight="1" x14ac:dyDescent="0.25">
      <c r="A51" s="44" t="s">
        <v>3</v>
      </c>
      <c r="B51" s="20" t="s">
        <v>258</v>
      </c>
      <c r="C51" s="59" t="s">
        <v>259</v>
      </c>
      <c r="D51" s="54" t="s">
        <v>257</v>
      </c>
      <c r="E51" s="55" t="s">
        <v>255</v>
      </c>
      <c r="F51" s="56">
        <v>44246</v>
      </c>
      <c r="G51" s="56">
        <v>44610</v>
      </c>
      <c r="H51" s="60">
        <v>273000</v>
      </c>
      <c r="I51" s="16">
        <v>22750</v>
      </c>
      <c r="J51" s="15" t="s">
        <v>5</v>
      </c>
    </row>
    <row r="52" spans="1:10" ht="38.25" customHeight="1" x14ac:dyDescent="0.25">
      <c r="A52" s="44" t="s">
        <v>3</v>
      </c>
      <c r="B52" s="67" t="s">
        <v>21</v>
      </c>
      <c r="C52" s="30" t="s">
        <v>461</v>
      </c>
      <c r="D52" s="30" t="s">
        <v>462</v>
      </c>
      <c r="E52" s="20" t="s">
        <v>463</v>
      </c>
      <c r="F52" s="19">
        <v>44243</v>
      </c>
      <c r="G52" s="19">
        <v>44972</v>
      </c>
      <c r="H52" s="51">
        <v>46686.84</v>
      </c>
      <c r="I52" s="16">
        <v>1945.28</v>
      </c>
      <c r="J52" s="15" t="s">
        <v>6</v>
      </c>
    </row>
    <row r="53" spans="1:10" ht="38.25" customHeight="1" x14ac:dyDescent="0.25">
      <c r="A53" s="44" t="s">
        <v>3</v>
      </c>
      <c r="B53" s="20" t="s">
        <v>260</v>
      </c>
      <c r="C53" s="54" t="s">
        <v>263</v>
      </c>
      <c r="D53" s="54" t="s">
        <v>261</v>
      </c>
      <c r="E53" s="53" t="s">
        <v>262</v>
      </c>
      <c r="F53" s="56">
        <v>44228</v>
      </c>
      <c r="G53" s="56">
        <v>44592</v>
      </c>
      <c r="H53" s="57">
        <v>6000</v>
      </c>
      <c r="I53" s="16">
        <v>500</v>
      </c>
      <c r="J53" s="15" t="s">
        <v>5</v>
      </c>
    </row>
    <row r="54" spans="1:10" ht="38.25" customHeight="1" x14ac:dyDescent="0.25">
      <c r="A54" s="44" t="s">
        <v>3</v>
      </c>
      <c r="B54" s="20" t="s">
        <v>264</v>
      </c>
      <c r="C54" s="54" t="s">
        <v>195</v>
      </c>
      <c r="D54" s="54" t="s">
        <v>266</v>
      </c>
      <c r="E54" s="53" t="s">
        <v>265</v>
      </c>
      <c r="F54" s="56">
        <v>44228</v>
      </c>
      <c r="G54" s="56">
        <v>44592</v>
      </c>
      <c r="H54" s="57">
        <v>36397.980000000003</v>
      </c>
      <c r="I54" s="16">
        <v>3033.16</v>
      </c>
      <c r="J54" s="15" t="s">
        <v>5</v>
      </c>
    </row>
    <row r="55" spans="1:10" ht="38.25" customHeight="1" x14ac:dyDescent="0.25">
      <c r="A55" s="44" t="s">
        <v>3</v>
      </c>
      <c r="B55" s="20" t="s">
        <v>267</v>
      </c>
      <c r="C55" s="54" t="s">
        <v>279</v>
      </c>
      <c r="D55" s="54" t="s">
        <v>272</v>
      </c>
      <c r="E55" s="53" t="s">
        <v>265</v>
      </c>
      <c r="F55" s="56">
        <v>44228</v>
      </c>
      <c r="G55" s="56">
        <v>44592</v>
      </c>
      <c r="H55" s="57">
        <v>134196.70000000001</v>
      </c>
      <c r="I55" s="16">
        <v>11183.05</v>
      </c>
      <c r="J55" s="15" t="s">
        <v>5</v>
      </c>
    </row>
    <row r="56" spans="1:10" ht="38.25" customHeight="1" x14ac:dyDescent="0.25">
      <c r="A56" s="44" t="s">
        <v>3</v>
      </c>
      <c r="B56" s="20" t="s">
        <v>268</v>
      </c>
      <c r="C56" s="54" t="s">
        <v>280</v>
      </c>
      <c r="D56" s="54" t="s">
        <v>273</v>
      </c>
      <c r="E56" s="53" t="s">
        <v>265</v>
      </c>
      <c r="F56" s="56">
        <v>44228</v>
      </c>
      <c r="G56" s="56">
        <v>44592</v>
      </c>
      <c r="H56" s="57">
        <v>175582.3</v>
      </c>
      <c r="I56" s="16">
        <v>14631.85</v>
      </c>
      <c r="J56" s="15" t="s">
        <v>5</v>
      </c>
    </row>
    <row r="57" spans="1:10" ht="38.25" customHeight="1" x14ac:dyDescent="0.25">
      <c r="A57" s="44" t="s">
        <v>3</v>
      </c>
      <c r="B57" s="20" t="s">
        <v>269</v>
      </c>
      <c r="C57" s="54" t="s">
        <v>281</v>
      </c>
      <c r="D57" s="54" t="s">
        <v>274</v>
      </c>
      <c r="E57" s="53" t="s">
        <v>265</v>
      </c>
      <c r="F57" s="56">
        <v>44228</v>
      </c>
      <c r="G57" s="56">
        <v>44592</v>
      </c>
      <c r="H57" s="57">
        <v>8569</v>
      </c>
      <c r="I57" s="16">
        <v>714.08</v>
      </c>
      <c r="J57" s="15" t="s">
        <v>5</v>
      </c>
    </row>
    <row r="58" spans="1:10" ht="38.25" customHeight="1" x14ac:dyDescent="0.25">
      <c r="A58" s="44" t="s">
        <v>3</v>
      </c>
      <c r="B58" s="20" t="s">
        <v>270</v>
      </c>
      <c r="C58" s="54" t="s">
        <v>182</v>
      </c>
      <c r="D58" s="54" t="s">
        <v>275</v>
      </c>
      <c r="E58" s="53" t="s">
        <v>265</v>
      </c>
      <c r="F58" s="56">
        <v>44228</v>
      </c>
      <c r="G58" s="56">
        <v>44592</v>
      </c>
      <c r="H58" s="57">
        <v>52990.720000000001</v>
      </c>
      <c r="I58" s="16">
        <v>4415.8900000000003</v>
      </c>
      <c r="J58" s="15" t="s">
        <v>5</v>
      </c>
    </row>
    <row r="59" spans="1:10" ht="38.25" customHeight="1" x14ac:dyDescent="0.25">
      <c r="A59" s="44" t="s">
        <v>3</v>
      </c>
      <c r="B59" s="20" t="s">
        <v>271</v>
      </c>
      <c r="C59" s="54" t="s">
        <v>282</v>
      </c>
      <c r="D59" s="54" t="s">
        <v>276</v>
      </c>
      <c r="E59" s="53" t="s">
        <v>265</v>
      </c>
      <c r="F59" s="56">
        <v>44235</v>
      </c>
      <c r="G59" s="56">
        <v>44599</v>
      </c>
      <c r="H59" s="57">
        <v>48584.04</v>
      </c>
      <c r="I59" s="16">
        <v>4048.67</v>
      </c>
      <c r="J59" s="15" t="s">
        <v>5</v>
      </c>
    </row>
    <row r="60" spans="1:10" ht="38.25" customHeight="1" x14ac:dyDescent="0.25">
      <c r="A60" s="44" t="s">
        <v>3</v>
      </c>
      <c r="B60" s="20" t="s">
        <v>12</v>
      </c>
      <c r="C60" s="54" t="s">
        <v>283</v>
      </c>
      <c r="D60" s="54" t="s">
        <v>277</v>
      </c>
      <c r="E60" s="53" t="s">
        <v>278</v>
      </c>
      <c r="F60" s="56">
        <v>44228</v>
      </c>
      <c r="G60" s="56">
        <v>44592</v>
      </c>
      <c r="H60" s="57">
        <v>117360</v>
      </c>
      <c r="I60" s="16">
        <v>9780</v>
      </c>
      <c r="J60" s="15" t="s">
        <v>5</v>
      </c>
    </row>
    <row r="61" spans="1:10" ht="38.25" customHeight="1" x14ac:dyDescent="0.25">
      <c r="A61" s="44" t="s">
        <v>3</v>
      </c>
      <c r="B61" s="61" t="s">
        <v>284</v>
      </c>
      <c r="C61" s="54" t="s">
        <v>288</v>
      </c>
      <c r="D61" s="54" t="s">
        <v>292</v>
      </c>
      <c r="E61" s="23" t="s">
        <v>297</v>
      </c>
      <c r="F61" s="56">
        <v>44232</v>
      </c>
      <c r="G61" s="56">
        <v>44596</v>
      </c>
      <c r="H61" s="57">
        <v>15000</v>
      </c>
      <c r="I61" s="16">
        <v>1250</v>
      </c>
      <c r="J61" s="15" t="s">
        <v>5</v>
      </c>
    </row>
    <row r="62" spans="1:10" ht="38.25" customHeight="1" x14ac:dyDescent="0.25">
      <c r="A62" s="44" t="s">
        <v>3</v>
      </c>
      <c r="B62" s="20" t="s">
        <v>16</v>
      </c>
      <c r="C62" s="30" t="s">
        <v>289</v>
      </c>
      <c r="D62" s="54" t="s">
        <v>293</v>
      </c>
      <c r="E62" s="23" t="s">
        <v>15</v>
      </c>
      <c r="F62" s="19">
        <v>44248</v>
      </c>
      <c r="G62" s="19">
        <v>44612</v>
      </c>
      <c r="H62" s="34">
        <v>11160</v>
      </c>
      <c r="I62" s="16">
        <v>930</v>
      </c>
      <c r="J62" s="15" t="s">
        <v>5</v>
      </c>
    </row>
    <row r="63" spans="1:10" ht="38.25" customHeight="1" x14ac:dyDescent="0.25">
      <c r="A63" s="44" t="s">
        <v>3</v>
      </c>
      <c r="B63" s="32" t="s">
        <v>285</v>
      </c>
      <c r="C63" s="62" t="s">
        <v>290</v>
      </c>
      <c r="D63" s="54" t="s">
        <v>294</v>
      </c>
      <c r="E63" s="53" t="s">
        <v>298</v>
      </c>
      <c r="F63" s="56">
        <v>44250</v>
      </c>
      <c r="G63" s="56">
        <v>44614</v>
      </c>
      <c r="H63" s="63">
        <v>84000</v>
      </c>
      <c r="I63" s="16">
        <v>7000</v>
      </c>
      <c r="J63" s="15" t="s">
        <v>5</v>
      </c>
    </row>
    <row r="64" spans="1:10" ht="38.25" customHeight="1" x14ac:dyDescent="0.25">
      <c r="A64" s="44" t="s">
        <v>3</v>
      </c>
      <c r="B64" s="20" t="s">
        <v>286</v>
      </c>
      <c r="C64" s="62" t="s">
        <v>291</v>
      </c>
      <c r="D64" s="54" t="s">
        <v>295</v>
      </c>
      <c r="E64" s="53" t="s">
        <v>299</v>
      </c>
      <c r="F64" s="56">
        <v>44252</v>
      </c>
      <c r="G64" s="56">
        <v>44616</v>
      </c>
      <c r="H64" s="65">
        <v>273643.73</v>
      </c>
      <c r="I64" s="16">
        <v>22803.64</v>
      </c>
      <c r="J64" s="15" t="s">
        <v>5</v>
      </c>
    </row>
    <row r="65" spans="1:10" ht="38.25" customHeight="1" x14ac:dyDescent="0.25">
      <c r="A65" s="44" t="s">
        <v>3</v>
      </c>
      <c r="B65" s="20" t="s">
        <v>287</v>
      </c>
      <c r="C65" s="54" t="s">
        <v>149</v>
      </c>
      <c r="D65" s="54" t="s">
        <v>296</v>
      </c>
      <c r="E65" s="53" t="s">
        <v>300</v>
      </c>
      <c r="F65" s="56">
        <v>44248</v>
      </c>
      <c r="G65" s="56">
        <v>44612</v>
      </c>
      <c r="H65" s="57">
        <v>380837.44</v>
      </c>
      <c r="I65" s="16">
        <v>31736.45</v>
      </c>
      <c r="J65" s="15" t="s">
        <v>5</v>
      </c>
    </row>
    <row r="66" spans="1:10" ht="38.25" customHeight="1" x14ac:dyDescent="0.25">
      <c r="A66" s="44" t="s">
        <v>3</v>
      </c>
      <c r="B66" s="20" t="s">
        <v>302</v>
      </c>
      <c r="C66" s="54" t="s">
        <v>303</v>
      </c>
      <c r="D66" s="54" t="s">
        <v>304</v>
      </c>
      <c r="E66" s="20" t="s">
        <v>305</v>
      </c>
      <c r="F66" s="56">
        <v>44256</v>
      </c>
      <c r="G66" s="56">
        <v>44620</v>
      </c>
      <c r="H66" s="57">
        <v>25620</v>
      </c>
      <c r="I66" s="16">
        <v>2135</v>
      </c>
      <c r="J66" s="15" t="s">
        <v>5</v>
      </c>
    </row>
    <row r="67" spans="1:10" ht="38.25" customHeight="1" x14ac:dyDescent="0.25">
      <c r="A67" s="44" t="s">
        <v>3</v>
      </c>
      <c r="B67" s="20" t="s">
        <v>306</v>
      </c>
      <c r="C67" s="54" t="s">
        <v>307</v>
      </c>
      <c r="D67" s="54" t="s">
        <v>308</v>
      </c>
      <c r="E67" s="20" t="s">
        <v>309</v>
      </c>
      <c r="F67" s="56">
        <v>44256</v>
      </c>
      <c r="G67" s="56">
        <v>44620</v>
      </c>
      <c r="H67" s="57">
        <v>16704</v>
      </c>
      <c r="I67" s="16">
        <v>1392</v>
      </c>
      <c r="J67" s="15" t="s">
        <v>5</v>
      </c>
    </row>
    <row r="68" spans="1:10" ht="38.25" customHeight="1" x14ac:dyDescent="0.25">
      <c r="A68" s="44" t="s">
        <v>3</v>
      </c>
      <c r="B68" s="23" t="s">
        <v>45</v>
      </c>
      <c r="C68" s="64" t="s">
        <v>324</v>
      </c>
      <c r="D68" s="54" t="s">
        <v>319</v>
      </c>
      <c r="E68" s="53" t="s">
        <v>314</v>
      </c>
      <c r="F68" s="56">
        <v>44257</v>
      </c>
      <c r="G68" s="56">
        <v>44621</v>
      </c>
      <c r="H68" s="65">
        <v>21407.52</v>
      </c>
      <c r="I68" s="16">
        <v>1783.96</v>
      </c>
      <c r="J68" s="15" t="s">
        <v>5</v>
      </c>
    </row>
    <row r="69" spans="1:10" ht="38.25" customHeight="1" x14ac:dyDescent="0.25">
      <c r="A69" s="44" t="s">
        <v>3</v>
      </c>
      <c r="B69" s="20" t="s">
        <v>310</v>
      </c>
      <c r="C69" s="54" t="s">
        <v>325</v>
      </c>
      <c r="D69" s="54" t="s">
        <v>320</v>
      </c>
      <c r="E69" s="53" t="s">
        <v>315</v>
      </c>
      <c r="F69" s="56">
        <v>44269</v>
      </c>
      <c r="G69" s="56">
        <v>44633</v>
      </c>
      <c r="H69" s="57">
        <v>305970</v>
      </c>
      <c r="I69" s="16">
        <v>25497.5</v>
      </c>
      <c r="J69" s="15" t="s">
        <v>5</v>
      </c>
    </row>
    <row r="70" spans="1:10" ht="38.25" customHeight="1" x14ac:dyDescent="0.25">
      <c r="A70" s="44" t="s">
        <v>3</v>
      </c>
      <c r="B70" s="20" t="s">
        <v>311</v>
      </c>
      <c r="C70" s="54" t="s">
        <v>326</v>
      </c>
      <c r="D70" s="54" t="s">
        <v>321</v>
      </c>
      <c r="E70" s="53" t="s">
        <v>316</v>
      </c>
      <c r="F70" s="56">
        <v>44273</v>
      </c>
      <c r="G70" s="56">
        <v>44637</v>
      </c>
      <c r="H70" s="57">
        <v>12480</v>
      </c>
      <c r="I70" s="16">
        <v>1040</v>
      </c>
      <c r="J70" s="15" t="s">
        <v>5</v>
      </c>
    </row>
    <row r="71" spans="1:10" ht="38.25" customHeight="1" x14ac:dyDescent="0.25">
      <c r="A71" s="44" t="s">
        <v>3</v>
      </c>
      <c r="B71" s="20" t="s">
        <v>312</v>
      </c>
      <c r="C71" s="54" t="s">
        <v>327</v>
      </c>
      <c r="D71" s="54" t="s">
        <v>322</v>
      </c>
      <c r="E71" s="53" t="s">
        <v>317</v>
      </c>
      <c r="F71" s="56">
        <v>44278</v>
      </c>
      <c r="G71" s="56">
        <v>44642</v>
      </c>
      <c r="H71" s="57">
        <v>38851.879999999997</v>
      </c>
      <c r="I71" s="16">
        <v>3237.65</v>
      </c>
      <c r="J71" s="15" t="s">
        <v>5</v>
      </c>
    </row>
    <row r="72" spans="1:10" ht="38.25" customHeight="1" x14ac:dyDescent="0.25">
      <c r="A72" s="44" t="s">
        <v>3</v>
      </c>
      <c r="B72" s="20" t="s">
        <v>313</v>
      </c>
      <c r="C72" s="54" t="s">
        <v>187</v>
      </c>
      <c r="D72" s="54" t="s">
        <v>323</v>
      </c>
      <c r="E72" s="53" t="s">
        <v>318</v>
      </c>
      <c r="F72" s="56">
        <v>44280</v>
      </c>
      <c r="G72" s="56">
        <v>44644</v>
      </c>
      <c r="H72" s="57">
        <v>55920</v>
      </c>
      <c r="I72" s="16">
        <v>4660</v>
      </c>
      <c r="J72" s="15" t="s">
        <v>5</v>
      </c>
    </row>
    <row r="73" spans="1:10" ht="38.25" customHeight="1" x14ac:dyDescent="0.25">
      <c r="A73" s="44" t="s">
        <v>3</v>
      </c>
      <c r="B73" s="23" t="s">
        <v>328</v>
      </c>
      <c r="C73" s="54" t="s">
        <v>185</v>
      </c>
      <c r="D73" s="54" t="s">
        <v>329</v>
      </c>
      <c r="E73" s="53" t="s">
        <v>330</v>
      </c>
      <c r="F73" s="56">
        <v>44265</v>
      </c>
      <c r="G73" s="56">
        <v>44629</v>
      </c>
      <c r="H73" s="65">
        <v>55800</v>
      </c>
      <c r="I73" s="16">
        <v>4650</v>
      </c>
      <c r="J73" s="15" t="s">
        <v>5</v>
      </c>
    </row>
    <row r="74" spans="1:10" ht="38.25" customHeight="1" x14ac:dyDescent="0.25">
      <c r="A74" s="44" t="s">
        <v>3</v>
      </c>
      <c r="B74" s="23" t="s">
        <v>27</v>
      </c>
      <c r="C74" s="54" t="s">
        <v>123</v>
      </c>
      <c r="D74" s="54" t="s">
        <v>331</v>
      </c>
      <c r="E74" s="53" t="s">
        <v>332</v>
      </c>
      <c r="F74" s="56">
        <v>44258</v>
      </c>
      <c r="G74" s="56">
        <v>44622</v>
      </c>
      <c r="H74" s="57">
        <v>22440</v>
      </c>
      <c r="I74" s="16">
        <v>1870</v>
      </c>
      <c r="J74" s="15" t="s">
        <v>5</v>
      </c>
    </row>
    <row r="75" spans="1:10" ht="38.25" customHeight="1" x14ac:dyDescent="0.25">
      <c r="A75" s="44" t="s">
        <v>3</v>
      </c>
      <c r="B75" s="20" t="s">
        <v>333</v>
      </c>
      <c r="C75" s="54" t="s">
        <v>232</v>
      </c>
      <c r="D75" s="54" t="s">
        <v>334</v>
      </c>
      <c r="E75" s="53" t="s">
        <v>335</v>
      </c>
      <c r="F75" s="56">
        <v>44270</v>
      </c>
      <c r="G75" s="56">
        <v>44634</v>
      </c>
      <c r="H75" s="66">
        <v>76763</v>
      </c>
      <c r="I75" s="16">
        <v>6396.91</v>
      </c>
      <c r="J75" s="15" t="s">
        <v>5</v>
      </c>
    </row>
    <row r="76" spans="1:10" ht="38.25" customHeight="1" x14ac:dyDescent="0.25">
      <c r="A76" s="44" t="s">
        <v>3</v>
      </c>
      <c r="B76" s="20" t="s">
        <v>336</v>
      </c>
      <c r="C76" s="54" t="s">
        <v>339</v>
      </c>
      <c r="D76" s="54" t="s">
        <v>344</v>
      </c>
      <c r="E76" s="53" t="s">
        <v>349</v>
      </c>
      <c r="F76" s="56">
        <v>44292</v>
      </c>
      <c r="G76" s="56">
        <v>44656</v>
      </c>
      <c r="H76" s="57">
        <v>17820</v>
      </c>
      <c r="I76" s="16">
        <v>1485</v>
      </c>
      <c r="J76" s="15" t="s">
        <v>5</v>
      </c>
    </row>
    <row r="77" spans="1:10" ht="38.25" customHeight="1" x14ac:dyDescent="0.25">
      <c r="A77" s="44" t="s">
        <v>3</v>
      </c>
      <c r="B77" s="23" t="s">
        <v>337</v>
      </c>
      <c r="C77" s="54" t="s">
        <v>340</v>
      </c>
      <c r="D77" s="54" t="s">
        <v>345</v>
      </c>
      <c r="E77" s="53" t="s">
        <v>350</v>
      </c>
      <c r="F77" s="56">
        <v>44298</v>
      </c>
      <c r="G77" s="56">
        <v>44662</v>
      </c>
      <c r="H77" s="57">
        <v>30960</v>
      </c>
      <c r="I77" s="16">
        <v>2580</v>
      </c>
      <c r="J77" s="15" t="s">
        <v>5</v>
      </c>
    </row>
    <row r="78" spans="1:10" ht="38.25" customHeight="1" x14ac:dyDescent="0.25">
      <c r="A78" s="44" t="s">
        <v>3</v>
      </c>
      <c r="B78" s="23" t="s">
        <v>46</v>
      </c>
      <c r="C78" s="54" t="s">
        <v>341</v>
      </c>
      <c r="D78" s="54" t="s">
        <v>346</v>
      </c>
      <c r="E78" s="53" t="s">
        <v>351</v>
      </c>
      <c r="F78" s="56">
        <v>44289</v>
      </c>
      <c r="G78" s="56">
        <v>44653</v>
      </c>
      <c r="H78" s="57">
        <v>20400</v>
      </c>
      <c r="I78" s="16">
        <v>1700</v>
      </c>
      <c r="J78" s="15" t="s">
        <v>5</v>
      </c>
    </row>
    <row r="79" spans="1:10" ht="38.25" customHeight="1" x14ac:dyDescent="0.25">
      <c r="A79" s="44" t="s">
        <v>3</v>
      </c>
      <c r="B79" s="20" t="s">
        <v>30</v>
      </c>
      <c r="C79" s="30" t="s">
        <v>342</v>
      </c>
      <c r="D79" s="54" t="s">
        <v>347</v>
      </c>
      <c r="E79" s="23" t="s">
        <v>44</v>
      </c>
      <c r="F79" s="19">
        <v>44293</v>
      </c>
      <c r="G79" s="19">
        <v>44657</v>
      </c>
      <c r="H79" s="51">
        <v>19078.78</v>
      </c>
      <c r="I79" s="16">
        <v>1589.89</v>
      </c>
      <c r="J79" s="15" t="s">
        <v>5</v>
      </c>
    </row>
    <row r="80" spans="1:10" ht="38.25" customHeight="1" x14ac:dyDescent="0.25">
      <c r="A80" s="44" t="s">
        <v>3</v>
      </c>
      <c r="B80" s="23" t="s">
        <v>338</v>
      </c>
      <c r="C80" s="54" t="s">
        <v>343</v>
      </c>
      <c r="D80" s="54" t="s">
        <v>348</v>
      </c>
      <c r="E80" s="69" t="s">
        <v>352</v>
      </c>
      <c r="F80" s="56">
        <v>44288</v>
      </c>
      <c r="G80" s="56">
        <v>44652</v>
      </c>
      <c r="H80" s="57">
        <v>80000</v>
      </c>
      <c r="I80" s="16">
        <v>6666.66</v>
      </c>
      <c r="J80" s="15" t="s">
        <v>5</v>
      </c>
    </row>
    <row r="81" spans="1:10" ht="38.25" customHeight="1" x14ac:dyDescent="0.25">
      <c r="A81" s="44" t="s">
        <v>3</v>
      </c>
      <c r="B81" s="20" t="s">
        <v>464</v>
      </c>
      <c r="C81" s="54" t="s">
        <v>465</v>
      </c>
      <c r="D81" s="54" t="s">
        <v>466</v>
      </c>
      <c r="E81" s="53" t="s">
        <v>467</v>
      </c>
      <c r="F81" s="56">
        <v>44308</v>
      </c>
      <c r="G81" s="56">
        <v>44672</v>
      </c>
      <c r="H81" s="66">
        <v>152829.6</v>
      </c>
      <c r="I81" s="16">
        <v>12735.8</v>
      </c>
      <c r="J81" s="15" t="s">
        <v>5</v>
      </c>
    </row>
    <row r="82" spans="1:10" ht="38.25" customHeight="1" x14ac:dyDescent="0.25">
      <c r="A82" s="44" t="s">
        <v>3</v>
      </c>
      <c r="B82" s="23" t="s">
        <v>353</v>
      </c>
      <c r="C82" s="54" t="s">
        <v>117</v>
      </c>
      <c r="D82" s="54" t="s">
        <v>355</v>
      </c>
      <c r="E82" s="53" t="s">
        <v>357</v>
      </c>
      <c r="F82" s="56">
        <v>44256</v>
      </c>
      <c r="G82" s="56">
        <v>44620</v>
      </c>
      <c r="H82" s="57">
        <v>26110.95</v>
      </c>
      <c r="I82" s="16">
        <v>2175.91</v>
      </c>
      <c r="J82" s="15" t="s">
        <v>5</v>
      </c>
    </row>
    <row r="83" spans="1:10" ht="38.25" customHeight="1" x14ac:dyDescent="0.25">
      <c r="A83" s="44" t="s">
        <v>3</v>
      </c>
      <c r="B83" s="32" t="s">
        <v>390</v>
      </c>
      <c r="C83" s="62" t="s">
        <v>391</v>
      </c>
      <c r="D83" s="54" t="s">
        <v>392</v>
      </c>
      <c r="E83" s="53" t="s">
        <v>393</v>
      </c>
      <c r="F83" s="19">
        <v>44308</v>
      </c>
      <c r="G83" s="19">
        <v>44672</v>
      </c>
      <c r="H83" s="57">
        <v>178560</v>
      </c>
      <c r="I83" s="16">
        <v>14880</v>
      </c>
      <c r="J83" s="15" t="s">
        <v>5</v>
      </c>
    </row>
    <row r="84" spans="1:10" ht="38.25" customHeight="1" x14ac:dyDescent="0.25">
      <c r="A84" s="44" t="s">
        <v>3</v>
      </c>
      <c r="B84" s="23" t="s">
        <v>49</v>
      </c>
      <c r="C84" s="54" t="s">
        <v>354</v>
      </c>
      <c r="D84" s="54" t="s">
        <v>356</v>
      </c>
      <c r="E84" s="53" t="s">
        <v>358</v>
      </c>
      <c r="F84" s="56">
        <v>44295</v>
      </c>
      <c r="G84" s="56">
        <v>44659</v>
      </c>
      <c r="H84" s="57">
        <v>211200</v>
      </c>
      <c r="I84" s="16">
        <v>17600</v>
      </c>
      <c r="J84" s="15" t="s">
        <v>5</v>
      </c>
    </row>
    <row r="85" spans="1:10" ht="38.25" customHeight="1" x14ac:dyDescent="0.25">
      <c r="A85" s="44" t="s">
        <v>3</v>
      </c>
      <c r="B85" s="23" t="s">
        <v>359</v>
      </c>
      <c r="C85" s="54" t="s">
        <v>360</v>
      </c>
      <c r="D85" s="54" t="s">
        <v>361</v>
      </c>
      <c r="E85" s="53" t="s">
        <v>362</v>
      </c>
      <c r="F85" s="56">
        <v>44305</v>
      </c>
      <c r="G85" s="56">
        <v>44669</v>
      </c>
      <c r="H85" s="57">
        <v>14320.8</v>
      </c>
      <c r="I85" s="16">
        <v>1193.4000000000001</v>
      </c>
      <c r="J85" s="15" t="s">
        <v>5</v>
      </c>
    </row>
    <row r="86" spans="1:10" ht="38.25" customHeight="1" x14ac:dyDescent="0.25">
      <c r="A86" s="44" t="s">
        <v>3</v>
      </c>
      <c r="B86" s="23" t="s">
        <v>363</v>
      </c>
      <c r="C86" s="54" t="s">
        <v>364</v>
      </c>
      <c r="D86" s="54" t="s">
        <v>367</v>
      </c>
      <c r="E86" s="53" t="s">
        <v>332</v>
      </c>
      <c r="F86" s="56">
        <v>44284</v>
      </c>
      <c r="G86" s="56">
        <v>44648</v>
      </c>
      <c r="H86" s="57">
        <v>34760</v>
      </c>
      <c r="I86" s="16">
        <v>2896.66</v>
      </c>
      <c r="J86" s="15" t="s">
        <v>5</v>
      </c>
    </row>
    <row r="87" spans="1:10" ht="38.25" customHeight="1" x14ac:dyDescent="0.25">
      <c r="A87" s="44" t="s">
        <v>3</v>
      </c>
      <c r="B87" s="23" t="s">
        <v>365</v>
      </c>
      <c r="C87" s="54" t="s">
        <v>339</v>
      </c>
      <c r="D87" s="54" t="s">
        <v>368</v>
      </c>
      <c r="E87" s="53" t="s">
        <v>370</v>
      </c>
      <c r="F87" s="56">
        <v>44303</v>
      </c>
      <c r="G87" s="56">
        <v>44667</v>
      </c>
      <c r="H87" s="57">
        <v>95734</v>
      </c>
      <c r="I87" s="16">
        <v>7977.83</v>
      </c>
      <c r="J87" s="15" t="s">
        <v>5</v>
      </c>
    </row>
    <row r="88" spans="1:10" ht="38.25" customHeight="1" x14ac:dyDescent="0.25">
      <c r="A88" s="44" t="s">
        <v>3</v>
      </c>
      <c r="B88" s="32" t="s">
        <v>366</v>
      </c>
      <c r="C88" s="62" t="s">
        <v>130</v>
      </c>
      <c r="D88" s="54" t="s">
        <v>369</v>
      </c>
      <c r="E88" s="53" t="s">
        <v>371</v>
      </c>
      <c r="F88" s="56">
        <v>44310</v>
      </c>
      <c r="G88" s="56">
        <v>44674</v>
      </c>
      <c r="H88" s="57">
        <v>292800</v>
      </c>
      <c r="I88" s="16">
        <v>24400</v>
      </c>
      <c r="J88" s="15" t="s">
        <v>5</v>
      </c>
    </row>
    <row r="89" spans="1:10" ht="38.25" customHeight="1" x14ac:dyDescent="0.25">
      <c r="A89" s="44" t="s">
        <v>3</v>
      </c>
      <c r="B89" s="20" t="s">
        <v>30</v>
      </c>
      <c r="C89" s="54" t="s">
        <v>342</v>
      </c>
      <c r="D89" s="54" t="s">
        <v>375</v>
      </c>
      <c r="E89" s="53" t="s">
        <v>385</v>
      </c>
      <c r="F89" s="56">
        <v>44294</v>
      </c>
      <c r="G89" s="56">
        <v>44658</v>
      </c>
      <c r="H89" s="66">
        <v>211121.66</v>
      </c>
      <c r="I89" s="16">
        <v>17593.47</v>
      </c>
      <c r="J89" s="15" t="s">
        <v>5</v>
      </c>
    </row>
    <row r="90" spans="1:10" ht="38.25" customHeight="1" x14ac:dyDescent="0.25">
      <c r="A90" s="44" t="s">
        <v>3</v>
      </c>
      <c r="B90" s="20" t="s">
        <v>372</v>
      </c>
      <c r="C90" s="54" t="s">
        <v>381</v>
      </c>
      <c r="D90" s="54" t="s">
        <v>376</v>
      </c>
      <c r="E90" s="53" t="s">
        <v>386</v>
      </c>
      <c r="F90" s="56">
        <v>44284</v>
      </c>
      <c r="G90" s="56">
        <v>44648</v>
      </c>
      <c r="H90" s="66">
        <v>75000</v>
      </c>
      <c r="I90" s="16">
        <v>6250</v>
      </c>
      <c r="J90" s="15" t="s">
        <v>5</v>
      </c>
    </row>
    <row r="91" spans="1:10" ht="38.25" customHeight="1" x14ac:dyDescent="0.25">
      <c r="A91" s="44" t="s">
        <v>3</v>
      </c>
      <c r="B91" s="20" t="s">
        <v>373</v>
      </c>
      <c r="C91" s="54" t="s">
        <v>382</v>
      </c>
      <c r="D91" s="54" t="s">
        <v>377</v>
      </c>
      <c r="E91" s="53" t="s">
        <v>387</v>
      </c>
      <c r="F91" s="56">
        <v>44314</v>
      </c>
      <c r="G91" s="56">
        <v>44678</v>
      </c>
      <c r="H91" s="66">
        <v>13097</v>
      </c>
      <c r="I91" s="16">
        <v>1091.4100000000001</v>
      </c>
      <c r="J91" s="15" t="s">
        <v>5</v>
      </c>
    </row>
    <row r="92" spans="1:10" ht="38.25" customHeight="1" x14ac:dyDescent="0.25">
      <c r="A92" s="44" t="s">
        <v>3</v>
      </c>
      <c r="B92" s="20" t="s">
        <v>70</v>
      </c>
      <c r="C92" s="54" t="s">
        <v>182</v>
      </c>
      <c r="D92" s="54" t="s">
        <v>378</v>
      </c>
      <c r="E92" s="53" t="s">
        <v>265</v>
      </c>
      <c r="F92" s="56">
        <v>44294</v>
      </c>
      <c r="G92" s="56">
        <v>44658</v>
      </c>
      <c r="H92" s="66">
        <v>11400</v>
      </c>
      <c r="I92" s="16">
        <v>950</v>
      </c>
      <c r="J92" s="15" t="s">
        <v>5</v>
      </c>
    </row>
    <row r="93" spans="1:10" ht="38.25" customHeight="1" x14ac:dyDescent="0.25">
      <c r="A93" s="44" t="s">
        <v>3</v>
      </c>
      <c r="B93" s="20" t="s">
        <v>89</v>
      </c>
      <c r="C93" s="54" t="s">
        <v>91</v>
      </c>
      <c r="D93" s="54" t="s">
        <v>405</v>
      </c>
      <c r="E93" s="53" t="s">
        <v>406</v>
      </c>
      <c r="F93" s="56">
        <v>44305</v>
      </c>
      <c r="G93" s="56">
        <v>44669</v>
      </c>
      <c r="H93" s="57">
        <v>4190</v>
      </c>
      <c r="I93" s="16">
        <v>349.16</v>
      </c>
      <c r="J93" s="15" t="s">
        <v>5</v>
      </c>
    </row>
    <row r="94" spans="1:10" ht="38.25" customHeight="1" x14ac:dyDescent="0.25">
      <c r="A94" s="44" t="s">
        <v>3</v>
      </c>
      <c r="B94" s="20" t="s">
        <v>133</v>
      </c>
      <c r="C94" s="54" t="s">
        <v>383</v>
      </c>
      <c r="D94" s="54" t="s">
        <v>379</v>
      </c>
      <c r="E94" s="53" t="s">
        <v>388</v>
      </c>
      <c r="F94" s="56">
        <v>44304</v>
      </c>
      <c r="G94" s="56">
        <v>44668</v>
      </c>
      <c r="H94" s="66">
        <v>150850</v>
      </c>
      <c r="I94" s="16">
        <v>12570.83</v>
      </c>
      <c r="J94" s="15" t="s">
        <v>5</v>
      </c>
    </row>
    <row r="95" spans="1:10" ht="38.25" customHeight="1" x14ac:dyDescent="0.25">
      <c r="A95" s="44" t="s">
        <v>3</v>
      </c>
      <c r="B95" s="20" t="s">
        <v>374</v>
      </c>
      <c r="C95" s="54" t="s">
        <v>384</v>
      </c>
      <c r="D95" s="54" t="s">
        <v>380</v>
      </c>
      <c r="E95" s="53" t="s">
        <v>389</v>
      </c>
      <c r="F95" s="56">
        <v>44296</v>
      </c>
      <c r="G95" s="56">
        <v>44660</v>
      </c>
      <c r="H95" s="66">
        <v>4410000</v>
      </c>
      <c r="I95" s="16">
        <v>367500</v>
      </c>
      <c r="J95" s="15" t="s">
        <v>5</v>
      </c>
    </row>
    <row r="96" spans="1:10" ht="38.25" customHeight="1" x14ac:dyDescent="0.25">
      <c r="A96" s="44" t="s">
        <v>3</v>
      </c>
      <c r="B96" s="20" t="s">
        <v>445</v>
      </c>
      <c r="C96" s="54" t="s">
        <v>446</v>
      </c>
      <c r="D96" s="54" t="s">
        <v>455</v>
      </c>
      <c r="E96" s="53" t="s">
        <v>460</v>
      </c>
      <c r="F96" s="56">
        <v>44315</v>
      </c>
      <c r="G96" s="56">
        <v>44679</v>
      </c>
      <c r="H96" s="66">
        <v>1098308.5</v>
      </c>
      <c r="I96" s="16">
        <v>91525.7</v>
      </c>
      <c r="J96" s="15" t="s">
        <v>5</v>
      </c>
    </row>
    <row r="97" spans="1:11" ht="38.25" customHeight="1" x14ac:dyDescent="0.25">
      <c r="A97" s="44" t="s">
        <v>3</v>
      </c>
      <c r="B97" s="20" t="s">
        <v>447</v>
      </c>
      <c r="C97" s="54" t="s">
        <v>448</v>
      </c>
      <c r="D97" s="54" t="s">
        <v>456</v>
      </c>
      <c r="E97" s="53" t="s">
        <v>460</v>
      </c>
      <c r="F97" s="56">
        <v>44315</v>
      </c>
      <c r="G97" s="56">
        <v>44679</v>
      </c>
      <c r="H97" s="66">
        <v>2110465.5</v>
      </c>
      <c r="I97" s="16">
        <v>175872.12</v>
      </c>
      <c r="J97" s="15" t="s">
        <v>5</v>
      </c>
    </row>
    <row r="98" spans="1:11" ht="38.25" customHeight="1" x14ac:dyDescent="0.25">
      <c r="A98" s="44" t="s">
        <v>3</v>
      </c>
      <c r="B98" s="20" t="s">
        <v>449</v>
      </c>
      <c r="C98" s="54" t="s">
        <v>450</v>
      </c>
      <c r="D98" s="54" t="s">
        <v>457</v>
      </c>
      <c r="E98" s="53" t="s">
        <v>460</v>
      </c>
      <c r="F98" s="56">
        <v>44315</v>
      </c>
      <c r="G98" s="56">
        <v>44679</v>
      </c>
      <c r="H98" s="57">
        <v>648000</v>
      </c>
      <c r="I98" s="16">
        <v>54000</v>
      </c>
      <c r="J98" s="15" t="s">
        <v>5</v>
      </c>
    </row>
    <row r="99" spans="1:11" ht="38.25" customHeight="1" x14ac:dyDescent="0.25">
      <c r="A99" s="44" t="s">
        <v>3</v>
      </c>
      <c r="B99" s="20" t="s">
        <v>451</v>
      </c>
      <c r="C99" s="54" t="s">
        <v>452</v>
      </c>
      <c r="D99" s="54" t="s">
        <v>458</v>
      </c>
      <c r="E99" s="53" t="s">
        <v>460</v>
      </c>
      <c r="F99" s="56">
        <v>44315</v>
      </c>
      <c r="G99" s="56">
        <v>44679</v>
      </c>
      <c r="H99" s="57">
        <v>1374000</v>
      </c>
      <c r="I99" s="16">
        <v>114500</v>
      </c>
      <c r="J99" s="15" t="s">
        <v>5</v>
      </c>
    </row>
    <row r="100" spans="1:11" ht="38.25" customHeight="1" x14ac:dyDescent="0.25">
      <c r="A100" s="44" t="s">
        <v>3</v>
      </c>
      <c r="B100" s="20" t="s">
        <v>453</v>
      </c>
      <c r="C100" s="54" t="s">
        <v>454</v>
      </c>
      <c r="D100" s="54" t="s">
        <v>459</v>
      </c>
      <c r="E100" s="53" t="s">
        <v>460</v>
      </c>
      <c r="F100" s="56">
        <v>44315</v>
      </c>
      <c r="G100" s="56">
        <v>44679</v>
      </c>
      <c r="H100" s="57">
        <v>275000</v>
      </c>
      <c r="I100" s="16">
        <v>22916.66</v>
      </c>
      <c r="J100" s="15" t="s">
        <v>5</v>
      </c>
    </row>
    <row r="101" spans="1:11" ht="38.25" customHeight="1" x14ac:dyDescent="0.25">
      <c r="A101" s="44" t="s">
        <v>3</v>
      </c>
      <c r="B101" s="20" t="s">
        <v>394</v>
      </c>
      <c r="C101" s="54" t="s">
        <v>92</v>
      </c>
      <c r="D101" s="54" t="s">
        <v>395</v>
      </c>
      <c r="E101" s="53" t="s">
        <v>396</v>
      </c>
      <c r="F101" s="56">
        <v>44323</v>
      </c>
      <c r="G101" s="56">
        <v>44687</v>
      </c>
      <c r="H101" s="66">
        <v>2640</v>
      </c>
      <c r="I101" s="16">
        <v>220</v>
      </c>
      <c r="J101" s="15" t="s">
        <v>5</v>
      </c>
    </row>
    <row r="102" spans="1:11" ht="38.25" customHeight="1" x14ac:dyDescent="0.25">
      <c r="A102" s="44" t="s">
        <v>3</v>
      </c>
      <c r="B102" s="20" t="s">
        <v>468</v>
      </c>
      <c r="C102" s="54" t="s">
        <v>101</v>
      </c>
      <c r="D102" s="54" t="s">
        <v>469</v>
      </c>
      <c r="E102" s="53" t="s">
        <v>470</v>
      </c>
      <c r="F102" s="56">
        <v>44347</v>
      </c>
      <c r="G102" s="56">
        <v>44712</v>
      </c>
      <c r="H102" s="66">
        <v>5732601.7199999997</v>
      </c>
      <c r="I102" s="16">
        <v>477716.81</v>
      </c>
      <c r="J102" s="15" t="s">
        <v>5</v>
      </c>
    </row>
    <row r="103" spans="1:11" ht="38.25" customHeight="1" x14ac:dyDescent="0.25">
      <c r="A103" s="44" t="s">
        <v>3</v>
      </c>
      <c r="B103" s="20" t="s">
        <v>397</v>
      </c>
      <c r="C103" s="30" t="s">
        <v>398</v>
      </c>
      <c r="D103" s="54" t="s">
        <v>399</v>
      </c>
      <c r="E103" s="53" t="s">
        <v>400</v>
      </c>
      <c r="F103" s="56">
        <v>44321</v>
      </c>
      <c r="G103" s="56">
        <v>44685</v>
      </c>
      <c r="H103" s="66">
        <v>252000</v>
      </c>
      <c r="I103" s="16">
        <v>21000</v>
      </c>
      <c r="J103" s="15" t="s">
        <v>5</v>
      </c>
      <c r="K103" s="35"/>
    </row>
    <row r="104" spans="1:11" ht="38.25" customHeight="1" x14ac:dyDescent="0.25">
      <c r="A104" s="44" t="s">
        <v>3</v>
      </c>
      <c r="B104" s="20" t="s">
        <v>401</v>
      </c>
      <c r="C104" s="54" t="s">
        <v>98</v>
      </c>
      <c r="D104" s="54" t="s">
        <v>402</v>
      </c>
      <c r="E104" s="53" t="s">
        <v>403</v>
      </c>
      <c r="F104" s="56">
        <v>44343</v>
      </c>
      <c r="G104" s="56">
        <v>44707</v>
      </c>
      <c r="H104" s="66">
        <v>371222</v>
      </c>
      <c r="I104" s="16">
        <v>30935.16</v>
      </c>
      <c r="J104" s="15" t="s">
        <v>5</v>
      </c>
    </row>
    <row r="105" spans="1:11" ht="38.25" customHeight="1" x14ac:dyDescent="0.25">
      <c r="A105" s="44" t="s">
        <v>3</v>
      </c>
      <c r="B105" s="20" t="s">
        <v>94</v>
      </c>
      <c r="C105" s="54" t="s">
        <v>97</v>
      </c>
      <c r="D105" s="54" t="s">
        <v>404</v>
      </c>
      <c r="E105" s="53" t="s">
        <v>95</v>
      </c>
      <c r="F105" s="56">
        <v>44324</v>
      </c>
      <c r="G105" s="56">
        <v>44688</v>
      </c>
      <c r="H105" s="57">
        <v>275000</v>
      </c>
      <c r="I105" s="16">
        <v>22916.66</v>
      </c>
      <c r="J105" s="15" t="s">
        <v>5</v>
      </c>
    </row>
    <row r="106" spans="1:11" ht="38.25" customHeight="1" x14ac:dyDescent="0.25">
      <c r="A106" s="44" t="s">
        <v>3</v>
      </c>
      <c r="B106" s="20" t="s">
        <v>87</v>
      </c>
      <c r="C106" s="54" t="s">
        <v>112</v>
      </c>
      <c r="D106" s="54" t="s">
        <v>407</v>
      </c>
      <c r="E106" s="53" t="s">
        <v>408</v>
      </c>
      <c r="F106" s="56">
        <v>44334</v>
      </c>
      <c r="G106" s="56">
        <v>44431</v>
      </c>
      <c r="H106" s="57">
        <v>89700</v>
      </c>
      <c r="I106" s="16">
        <v>29900</v>
      </c>
      <c r="J106" s="15" t="s">
        <v>88</v>
      </c>
    </row>
    <row r="107" spans="1:11" ht="38.25" customHeight="1" x14ac:dyDescent="0.25">
      <c r="A107" s="44" t="s">
        <v>3</v>
      </c>
      <c r="B107" s="20" t="s">
        <v>409</v>
      </c>
      <c r="C107" s="54" t="s">
        <v>410</v>
      </c>
      <c r="D107" s="54" t="s">
        <v>411</v>
      </c>
      <c r="E107" s="53" t="s">
        <v>48</v>
      </c>
      <c r="F107" s="56">
        <v>44325</v>
      </c>
      <c r="G107" s="56">
        <v>44689</v>
      </c>
      <c r="H107" s="68">
        <v>18220.12</v>
      </c>
      <c r="I107" s="16">
        <v>1518.35</v>
      </c>
      <c r="J107" s="15" t="s">
        <v>5</v>
      </c>
    </row>
    <row r="108" spans="1:11" ht="38.25" customHeight="1" x14ac:dyDescent="0.25">
      <c r="A108" s="44" t="s">
        <v>3</v>
      </c>
      <c r="B108" s="20" t="s">
        <v>412</v>
      </c>
      <c r="C108" s="54" t="s">
        <v>413</v>
      </c>
      <c r="D108" s="54" t="s">
        <v>414</v>
      </c>
      <c r="E108" s="53" t="s">
        <v>415</v>
      </c>
      <c r="F108" s="56">
        <v>44330</v>
      </c>
      <c r="G108" s="56">
        <v>44694</v>
      </c>
      <c r="H108" s="57">
        <v>8230054.3200000003</v>
      </c>
      <c r="I108" s="16">
        <v>685837.86</v>
      </c>
      <c r="J108" s="15" t="s">
        <v>5</v>
      </c>
    </row>
    <row r="109" spans="1:11" ht="38.25" customHeight="1" x14ac:dyDescent="0.25">
      <c r="A109" s="44" t="s">
        <v>3</v>
      </c>
      <c r="B109" s="20" t="s">
        <v>416</v>
      </c>
      <c r="C109" s="54" t="s">
        <v>96</v>
      </c>
      <c r="D109" s="54" t="s">
        <v>417</v>
      </c>
      <c r="E109" s="53" t="s">
        <v>95</v>
      </c>
      <c r="F109" s="56">
        <v>44336</v>
      </c>
      <c r="G109" s="56">
        <v>44700</v>
      </c>
      <c r="H109" s="57">
        <v>65859.320000000007</v>
      </c>
      <c r="I109" s="16">
        <v>5488.27</v>
      </c>
      <c r="J109" s="15" t="s">
        <v>5</v>
      </c>
    </row>
    <row r="110" spans="1:11" ht="38.25" customHeight="1" x14ac:dyDescent="0.25">
      <c r="A110" s="44" t="s">
        <v>3</v>
      </c>
      <c r="B110" s="20" t="s">
        <v>286</v>
      </c>
      <c r="C110" s="54" t="s">
        <v>291</v>
      </c>
      <c r="D110" s="54" t="s">
        <v>418</v>
      </c>
      <c r="E110" s="53" t="s">
        <v>419</v>
      </c>
      <c r="F110" s="56">
        <v>44344</v>
      </c>
      <c r="G110" s="56">
        <v>44708</v>
      </c>
      <c r="H110" s="57">
        <v>67530.55</v>
      </c>
      <c r="I110" s="16">
        <v>5627.54</v>
      </c>
      <c r="J110" s="15" t="s">
        <v>5</v>
      </c>
    </row>
    <row r="111" spans="1:11" ht="38.25" customHeight="1" x14ac:dyDescent="0.25">
      <c r="A111" s="44" t="s">
        <v>3</v>
      </c>
      <c r="B111" s="20" t="s">
        <v>420</v>
      </c>
      <c r="C111" s="54" t="s">
        <v>120</v>
      </c>
      <c r="D111" s="54" t="s">
        <v>421</v>
      </c>
      <c r="E111" s="53" t="s">
        <v>422</v>
      </c>
      <c r="F111" s="56">
        <v>44330</v>
      </c>
      <c r="G111" s="56">
        <v>44694</v>
      </c>
      <c r="H111" s="57">
        <v>136900</v>
      </c>
      <c r="I111" s="16">
        <v>11408.33</v>
      </c>
      <c r="J111" s="15" t="s">
        <v>5</v>
      </c>
    </row>
    <row r="112" spans="1:11" ht="38.25" customHeight="1" x14ac:dyDescent="0.25">
      <c r="A112" s="44" t="s">
        <v>3</v>
      </c>
      <c r="B112" s="20" t="s">
        <v>423</v>
      </c>
      <c r="C112" s="54" t="s">
        <v>93</v>
      </c>
      <c r="D112" s="54" t="s">
        <v>424</v>
      </c>
      <c r="E112" s="53" t="s">
        <v>425</v>
      </c>
      <c r="F112" s="56">
        <v>44339</v>
      </c>
      <c r="G112" s="56">
        <v>44703</v>
      </c>
      <c r="H112" s="57">
        <v>2696.04</v>
      </c>
      <c r="I112" s="16">
        <v>224.67</v>
      </c>
      <c r="J112" s="15" t="s">
        <v>5</v>
      </c>
    </row>
    <row r="113" spans="1:10" ht="38.25" customHeight="1" x14ac:dyDescent="0.25">
      <c r="A113" s="44" t="s">
        <v>3</v>
      </c>
      <c r="B113" s="20" t="s">
        <v>264</v>
      </c>
      <c r="C113" s="54" t="s">
        <v>195</v>
      </c>
      <c r="D113" s="54" t="s">
        <v>430</v>
      </c>
      <c r="E113" s="53" t="s">
        <v>434</v>
      </c>
      <c r="F113" s="56">
        <v>44344</v>
      </c>
      <c r="G113" s="56">
        <v>44708</v>
      </c>
      <c r="H113" s="57">
        <v>74400</v>
      </c>
      <c r="I113" s="16">
        <v>6200</v>
      </c>
      <c r="J113" s="15" t="s">
        <v>5</v>
      </c>
    </row>
    <row r="114" spans="1:10" ht="38.25" customHeight="1" x14ac:dyDescent="0.25">
      <c r="A114" s="44" t="s">
        <v>3</v>
      </c>
      <c r="B114" s="20" t="s">
        <v>426</v>
      </c>
      <c r="C114" s="54" t="s">
        <v>427</v>
      </c>
      <c r="D114" s="54" t="s">
        <v>431</v>
      </c>
      <c r="E114" s="53" t="s">
        <v>434</v>
      </c>
      <c r="F114" s="56">
        <v>44344</v>
      </c>
      <c r="G114" s="56">
        <v>44708</v>
      </c>
      <c r="H114" s="57">
        <v>158400</v>
      </c>
      <c r="I114" s="16">
        <v>13200</v>
      </c>
      <c r="J114" s="15" t="s">
        <v>5</v>
      </c>
    </row>
    <row r="115" spans="1:10" ht="38.25" customHeight="1" x14ac:dyDescent="0.25">
      <c r="A115" s="44" t="s">
        <v>3</v>
      </c>
      <c r="B115" s="20" t="s">
        <v>37</v>
      </c>
      <c r="C115" s="54" t="s">
        <v>428</v>
      </c>
      <c r="D115" s="54" t="s">
        <v>432</v>
      </c>
      <c r="E115" s="53" t="s">
        <v>434</v>
      </c>
      <c r="F115" s="56">
        <v>44344</v>
      </c>
      <c r="G115" s="56">
        <v>44708</v>
      </c>
      <c r="H115" s="57">
        <v>529056</v>
      </c>
      <c r="I115" s="16">
        <v>44088</v>
      </c>
      <c r="J115" s="15" t="s">
        <v>5</v>
      </c>
    </row>
    <row r="116" spans="1:10" ht="38.25" customHeight="1" x14ac:dyDescent="0.25">
      <c r="A116" s="44" t="s">
        <v>3</v>
      </c>
      <c r="B116" s="23" t="s">
        <v>429</v>
      </c>
      <c r="C116" s="30" t="s">
        <v>114</v>
      </c>
      <c r="D116" s="30" t="s">
        <v>433</v>
      </c>
      <c r="E116" s="20" t="s">
        <v>434</v>
      </c>
      <c r="F116" s="19">
        <v>44344</v>
      </c>
      <c r="G116" s="19">
        <v>44708</v>
      </c>
      <c r="H116" s="51">
        <v>2528098.08</v>
      </c>
      <c r="I116" s="16">
        <f>H116/12</f>
        <v>210674.84</v>
      </c>
      <c r="J116" s="15" t="s">
        <v>5</v>
      </c>
    </row>
    <row r="117" spans="1:10" ht="38.25" customHeight="1" x14ac:dyDescent="0.25">
      <c r="A117" s="44" t="s">
        <v>3</v>
      </c>
      <c r="B117" s="20" t="s">
        <v>31</v>
      </c>
      <c r="C117" s="54" t="s">
        <v>435</v>
      </c>
      <c r="D117" s="54" t="s">
        <v>436</v>
      </c>
      <c r="E117" s="53" t="s">
        <v>437</v>
      </c>
      <c r="F117" s="56">
        <v>44318</v>
      </c>
      <c r="G117" s="56">
        <v>44682</v>
      </c>
      <c r="H117" s="57">
        <v>168000</v>
      </c>
      <c r="I117" s="16">
        <v>14000</v>
      </c>
      <c r="J117" s="15" t="s">
        <v>5</v>
      </c>
    </row>
    <row r="118" spans="1:10" ht="38.25" customHeight="1" x14ac:dyDescent="0.25">
      <c r="A118" s="44" t="s">
        <v>3</v>
      </c>
      <c r="B118" s="20" t="s">
        <v>99</v>
      </c>
      <c r="C118" s="54" t="s">
        <v>100</v>
      </c>
      <c r="D118" s="54" t="s">
        <v>438</v>
      </c>
      <c r="E118" s="53" t="s">
        <v>439</v>
      </c>
      <c r="F118" s="56">
        <v>44323</v>
      </c>
      <c r="G118" s="56">
        <v>44687</v>
      </c>
      <c r="H118" s="57">
        <v>22890.42</v>
      </c>
      <c r="I118" s="16">
        <v>1907.53</v>
      </c>
      <c r="J118" s="15" t="s">
        <v>5</v>
      </c>
    </row>
    <row r="119" spans="1:10" ht="38.25" customHeight="1" x14ac:dyDescent="0.25">
      <c r="A119" s="44" t="s">
        <v>3</v>
      </c>
      <c r="B119" s="20" t="s">
        <v>440</v>
      </c>
      <c r="C119" s="54" t="s">
        <v>102</v>
      </c>
      <c r="D119" s="54" t="s">
        <v>441</v>
      </c>
      <c r="E119" s="53" t="s">
        <v>442</v>
      </c>
      <c r="F119" s="56">
        <v>44345</v>
      </c>
      <c r="G119" s="56">
        <v>44709</v>
      </c>
      <c r="H119" s="57">
        <v>76800</v>
      </c>
      <c r="I119" s="16">
        <v>6400</v>
      </c>
      <c r="J119" s="15" t="s">
        <v>5</v>
      </c>
    </row>
    <row r="120" spans="1:10" ht="38.25" customHeight="1" x14ac:dyDescent="0.25">
      <c r="A120" s="44" t="s">
        <v>3</v>
      </c>
      <c r="B120" s="20" t="s">
        <v>103</v>
      </c>
      <c r="C120" s="54" t="s">
        <v>104</v>
      </c>
      <c r="D120" s="54" t="s">
        <v>476</v>
      </c>
      <c r="E120" s="53" t="s">
        <v>481</v>
      </c>
      <c r="F120" s="56">
        <v>44351</v>
      </c>
      <c r="G120" s="56">
        <v>44715</v>
      </c>
      <c r="H120" s="57">
        <v>90720</v>
      </c>
      <c r="I120" s="31">
        <v>7560</v>
      </c>
      <c r="J120" s="15" t="s">
        <v>301</v>
      </c>
    </row>
    <row r="121" spans="1:10" ht="38.25" customHeight="1" x14ac:dyDescent="0.25">
      <c r="A121" s="44" t="s">
        <v>3</v>
      </c>
      <c r="B121" s="20" t="s">
        <v>471</v>
      </c>
      <c r="C121" s="54" t="s">
        <v>106</v>
      </c>
      <c r="D121" s="54" t="s">
        <v>477</v>
      </c>
      <c r="E121" s="53" t="s">
        <v>482</v>
      </c>
      <c r="F121" s="56">
        <v>44351</v>
      </c>
      <c r="G121" s="56">
        <v>44715</v>
      </c>
      <c r="H121" s="57">
        <v>68040</v>
      </c>
      <c r="I121" s="31">
        <v>5670</v>
      </c>
      <c r="J121" s="15" t="s">
        <v>301</v>
      </c>
    </row>
    <row r="122" spans="1:10" ht="38.25" customHeight="1" x14ac:dyDescent="0.25">
      <c r="A122" s="44" t="s">
        <v>3</v>
      </c>
      <c r="B122" s="20" t="s">
        <v>472</v>
      </c>
      <c r="C122" s="54" t="s">
        <v>473</v>
      </c>
      <c r="D122" s="54" t="s">
        <v>478</v>
      </c>
      <c r="E122" s="53" t="s">
        <v>483</v>
      </c>
      <c r="F122" s="56">
        <v>44323</v>
      </c>
      <c r="G122" s="56">
        <v>44687</v>
      </c>
      <c r="H122" s="57">
        <v>13560</v>
      </c>
      <c r="I122" s="31">
        <v>1130</v>
      </c>
      <c r="J122" s="15" t="s">
        <v>301</v>
      </c>
    </row>
    <row r="123" spans="1:10" ht="38.25" customHeight="1" x14ac:dyDescent="0.25">
      <c r="A123" s="44" t="s">
        <v>3</v>
      </c>
      <c r="B123" s="20" t="s">
        <v>474</v>
      </c>
      <c r="C123" s="54" t="s">
        <v>116</v>
      </c>
      <c r="D123" s="54" t="s">
        <v>479</v>
      </c>
      <c r="E123" s="53" t="s">
        <v>115</v>
      </c>
      <c r="F123" s="56">
        <v>44353</v>
      </c>
      <c r="G123" s="56">
        <v>44717</v>
      </c>
      <c r="H123" s="57">
        <v>19900</v>
      </c>
      <c r="I123" s="31">
        <v>1658.33</v>
      </c>
      <c r="J123" s="15" t="s">
        <v>301</v>
      </c>
    </row>
    <row r="124" spans="1:10" ht="38.25" customHeight="1" x14ac:dyDescent="0.25">
      <c r="A124" s="44" t="s">
        <v>3</v>
      </c>
      <c r="B124" s="20" t="s">
        <v>475</v>
      </c>
      <c r="C124" s="54" t="s">
        <v>132</v>
      </c>
      <c r="D124" s="54" t="s">
        <v>480</v>
      </c>
      <c r="E124" s="53" t="s">
        <v>484</v>
      </c>
      <c r="F124" s="56">
        <v>44365</v>
      </c>
      <c r="G124" s="56">
        <v>44729</v>
      </c>
      <c r="H124" s="57">
        <v>126197.75999999999</v>
      </c>
      <c r="I124" s="31">
        <v>10516.48</v>
      </c>
      <c r="J124" s="15" t="s">
        <v>301</v>
      </c>
    </row>
    <row r="125" spans="1:10" ht="38.25" customHeight="1" x14ac:dyDescent="0.25">
      <c r="A125" s="44" t="s">
        <v>3</v>
      </c>
      <c r="B125" s="20" t="s">
        <v>29</v>
      </c>
      <c r="C125" s="62" t="s">
        <v>119</v>
      </c>
      <c r="D125" s="54" t="s">
        <v>487</v>
      </c>
      <c r="E125" s="53" t="s">
        <v>32</v>
      </c>
      <c r="F125" s="56">
        <v>44366</v>
      </c>
      <c r="G125" s="56">
        <v>44730</v>
      </c>
      <c r="H125" s="57">
        <v>2196</v>
      </c>
      <c r="I125" s="31">
        <v>183</v>
      </c>
      <c r="J125" s="15" t="s">
        <v>5</v>
      </c>
    </row>
    <row r="126" spans="1:10" ht="38.25" customHeight="1" x14ac:dyDescent="0.25">
      <c r="A126" s="44" t="s">
        <v>3</v>
      </c>
      <c r="B126" s="20" t="s">
        <v>485</v>
      </c>
      <c r="C126" s="54" t="s">
        <v>105</v>
      </c>
      <c r="D126" s="54" t="s">
        <v>488</v>
      </c>
      <c r="E126" s="53" t="s">
        <v>490</v>
      </c>
      <c r="F126" s="56">
        <v>44358</v>
      </c>
      <c r="G126" s="56">
        <v>44722</v>
      </c>
      <c r="H126" s="57">
        <v>149905.85</v>
      </c>
      <c r="I126" s="31">
        <v>12492.15</v>
      </c>
      <c r="J126" s="15" t="s">
        <v>5</v>
      </c>
    </row>
    <row r="127" spans="1:10" ht="38.25" customHeight="1" x14ac:dyDescent="0.25">
      <c r="A127" s="44" t="s">
        <v>3</v>
      </c>
      <c r="B127" s="20" t="s">
        <v>486</v>
      </c>
      <c r="C127" s="62" t="s">
        <v>105</v>
      </c>
      <c r="D127" s="54" t="s">
        <v>489</v>
      </c>
      <c r="E127" s="53" t="s">
        <v>491</v>
      </c>
      <c r="F127" s="56">
        <v>44367</v>
      </c>
      <c r="G127" s="56">
        <v>44731</v>
      </c>
      <c r="H127" s="65">
        <v>26100</v>
      </c>
      <c r="I127" s="31">
        <v>2175</v>
      </c>
      <c r="J127" s="15" t="s">
        <v>5</v>
      </c>
    </row>
    <row r="128" spans="1:10" ht="38.25" customHeight="1" x14ac:dyDescent="0.25">
      <c r="A128" s="44" t="s">
        <v>3</v>
      </c>
      <c r="B128" s="20" t="s">
        <v>492</v>
      </c>
      <c r="C128" s="54" t="s">
        <v>107</v>
      </c>
      <c r="D128" s="54" t="s">
        <v>493</v>
      </c>
      <c r="E128" s="53" t="s">
        <v>494</v>
      </c>
      <c r="F128" s="56">
        <v>44372</v>
      </c>
      <c r="G128" s="56">
        <v>44736</v>
      </c>
      <c r="H128" s="57">
        <v>22200</v>
      </c>
      <c r="I128" s="31">
        <v>1850</v>
      </c>
      <c r="J128" s="15" t="s">
        <v>5</v>
      </c>
    </row>
    <row r="129" spans="1:10" ht="38.25" customHeight="1" x14ac:dyDescent="0.25">
      <c r="A129" s="44" t="s">
        <v>3</v>
      </c>
      <c r="B129" s="23" t="s">
        <v>109</v>
      </c>
      <c r="C129" s="54" t="s">
        <v>113</v>
      </c>
      <c r="D129" s="54" t="s">
        <v>496</v>
      </c>
      <c r="E129" s="53" t="s">
        <v>434</v>
      </c>
      <c r="F129" s="56">
        <v>44425</v>
      </c>
      <c r="G129" s="56">
        <v>44789</v>
      </c>
      <c r="H129" s="74">
        <v>252000</v>
      </c>
      <c r="I129" s="31">
        <f>H129/12</f>
        <v>21000</v>
      </c>
      <c r="J129" s="15" t="s">
        <v>5</v>
      </c>
    </row>
    <row r="130" spans="1:10" ht="38.25" customHeight="1" x14ac:dyDescent="0.25">
      <c r="A130" s="44" t="s">
        <v>3</v>
      </c>
      <c r="B130" s="72" t="s">
        <v>570</v>
      </c>
      <c r="C130" s="54" t="s">
        <v>114</v>
      </c>
      <c r="D130" s="54" t="s">
        <v>571</v>
      </c>
      <c r="E130" s="53" t="s">
        <v>434</v>
      </c>
      <c r="F130" s="56">
        <v>44365</v>
      </c>
      <c r="G130" s="56">
        <v>44729</v>
      </c>
      <c r="H130" s="73">
        <v>4591451.5199999996</v>
      </c>
      <c r="I130" s="31">
        <f>H130/12</f>
        <v>382620.95999999996</v>
      </c>
      <c r="J130" s="15" t="s">
        <v>5</v>
      </c>
    </row>
    <row r="131" spans="1:10" ht="38.25" customHeight="1" x14ac:dyDescent="0.25">
      <c r="A131" s="44" t="s">
        <v>3</v>
      </c>
      <c r="B131" s="20" t="s">
        <v>144</v>
      </c>
      <c r="C131" s="54" t="s">
        <v>129</v>
      </c>
      <c r="D131" s="54" t="s">
        <v>443</v>
      </c>
      <c r="E131" s="53" t="s">
        <v>495</v>
      </c>
      <c r="F131" s="56">
        <v>44111</v>
      </c>
      <c r="G131" s="56">
        <v>44475</v>
      </c>
      <c r="H131" s="57" t="s">
        <v>497</v>
      </c>
      <c r="I131" s="31" t="s">
        <v>497</v>
      </c>
      <c r="J131" s="15" t="s">
        <v>497</v>
      </c>
    </row>
    <row r="132" spans="1:10" ht="38.25" customHeight="1" x14ac:dyDescent="0.25">
      <c r="A132" s="44" t="s">
        <v>3</v>
      </c>
      <c r="B132" s="20" t="s">
        <v>420</v>
      </c>
      <c r="C132" s="54" t="s">
        <v>120</v>
      </c>
      <c r="D132" s="54" t="s">
        <v>510</v>
      </c>
      <c r="E132" s="53" t="s">
        <v>506</v>
      </c>
      <c r="F132" s="56">
        <v>44387</v>
      </c>
      <c r="G132" s="75">
        <v>44751</v>
      </c>
      <c r="H132" s="57">
        <v>1052399.8799999999</v>
      </c>
      <c r="I132" s="76">
        <f>H132/12</f>
        <v>87699.989999999991</v>
      </c>
      <c r="J132" s="15" t="s">
        <v>5</v>
      </c>
    </row>
    <row r="133" spans="1:10" ht="38.25" customHeight="1" x14ac:dyDescent="0.25">
      <c r="A133" s="44" t="s">
        <v>3</v>
      </c>
      <c r="B133" s="20" t="s">
        <v>498</v>
      </c>
      <c r="C133" s="54" t="s">
        <v>499</v>
      </c>
      <c r="D133" s="54" t="s">
        <v>511</v>
      </c>
      <c r="E133" s="53" t="s">
        <v>507</v>
      </c>
      <c r="F133" s="56">
        <v>44365</v>
      </c>
      <c r="G133" s="75">
        <v>44729</v>
      </c>
      <c r="H133" s="57">
        <v>26812.5</v>
      </c>
      <c r="I133" s="31">
        <f>H133/12</f>
        <v>2234.375</v>
      </c>
      <c r="J133" s="15" t="s">
        <v>5</v>
      </c>
    </row>
    <row r="134" spans="1:10" ht="38.25" customHeight="1" x14ac:dyDescent="0.25">
      <c r="A134" s="44" t="s">
        <v>3</v>
      </c>
      <c r="B134" s="20" t="s">
        <v>500</v>
      </c>
      <c r="C134" s="54" t="s">
        <v>501</v>
      </c>
      <c r="D134" s="54" t="s">
        <v>512</v>
      </c>
      <c r="E134" s="53" t="s">
        <v>508</v>
      </c>
      <c r="F134" s="56">
        <v>44395</v>
      </c>
      <c r="G134" s="56">
        <v>44759</v>
      </c>
      <c r="H134" s="57">
        <v>14400</v>
      </c>
      <c r="I134" s="31">
        <f t="shared" ref="I134:I137" si="0">H134/12</f>
        <v>1200</v>
      </c>
      <c r="J134" s="15" t="s">
        <v>5</v>
      </c>
    </row>
    <row r="135" spans="1:10" ht="38.25" customHeight="1" x14ac:dyDescent="0.25">
      <c r="A135" s="44" t="s">
        <v>3</v>
      </c>
      <c r="B135" s="20" t="s">
        <v>502</v>
      </c>
      <c r="C135" s="54" t="s">
        <v>503</v>
      </c>
      <c r="D135" s="54" t="s">
        <v>513</v>
      </c>
      <c r="E135" s="53" t="s">
        <v>509</v>
      </c>
      <c r="F135" s="56">
        <v>44384</v>
      </c>
      <c r="G135" s="56">
        <v>44748</v>
      </c>
      <c r="H135" s="57">
        <v>102480</v>
      </c>
      <c r="I135" s="31">
        <f t="shared" si="0"/>
        <v>8540</v>
      </c>
      <c r="J135" s="15" t="s">
        <v>5</v>
      </c>
    </row>
    <row r="136" spans="1:10" ht="38.25" customHeight="1" x14ac:dyDescent="0.25">
      <c r="A136" s="44" t="s">
        <v>3</v>
      </c>
      <c r="B136" s="20" t="s">
        <v>108</v>
      </c>
      <c r="C136" s="77" t="s">
        <v>504</v>
      </c>
      <c r="D136" s="54" t="s">
        <v>514</v>
      </c>
      <c r="E136" s="53" t="s">
        <v>507</v>
      </c>
      <c r="F136" s="56">
        <v>44365</v>
      </c>
      <c r="G136" s="75">
        <v>44729</v>
      </c>
      <c r="H136" s="57">
        <v>66000</v>
      </c>
      <c r="I136" s="31">
        <f t="shared" si="0"/>
        <v>5500</v>
      </c>
      <c r="J136" s="15" t="s">
        <v>5</v>
      </c>
    </row>
    <row r="137" spans="1:10" ht="38.25" customHeight="1" x14ac:dyDescent="0.25">
      <c r="A137" s="44" t="s">
        <v>3</v>
      </c>
      <c r="B137" s="20" t="s">
        <v>505</v>
      </c>
      <c r="C137" s="77" t="s">
        <v>194</v>
      </c>
      <c r="D137" s="54" t="s">
        <v>515</v>
      </c>
      <c r="E137" s="53" t="s">
        <v>507</v>
      </c>
      <c r="F137" s="56">
        <v>44365</v>
      </c>
      <c r="G137" s="75">
        <v>44729</v>
      </c>
      <c r="H137" s="57">
        <v>221600</v>
      </c>
      <c r="I137" s="31">
        <f t="shared" si="0"/>
        <v>18466.666666666668</v>
      </c>
      <c r="J137" s="15" t="s">
        <v>5</v>
      </c>
    </row>
    <row r="138" spans="1:10" ht="38.25" customHeight="1" x14ac:dyDescent="0.25">
      <c r="A138" s="44" t="s">
        <v>3</v>
      </c>
      <c r="B138" s="20" t="s">
        <v>516</v>
      </c>
      <c r="C138" s="54" t="s">
        <v>124</v>
      </c>
      <c r="D138" s="54" t="s">
        <v>550</v>
      </c>
      <c r="E138" s="53" t="s">
        <v>444</v>
      </c>
      <c r="F138" s="56">
        <v>44397</v>
      </c>
      <c r="G138" s="56">
        <v>44761</v>
      </c>
      <c r="H138" s="63" t="s">
        <v>497</v>
      </c>
      <c r="I138" s="31" t="s">
        <v>497</v>
      </c>
      <c r="J138" s="15" t="s">
        <v>497</v>
      </c>
    </row>
    <row r="139" spans="1:10" ht="38.25" customHeight="1" x14ac:dyDescent="0.25">
      <c r="A139" s="44" t="s">
        <v>3</v>
      </c>
      <c r="B139" s="78" t="s">
        <v>517</v>
      </c>
      <c r="C139" s="54" t="s">
        <v>110</v>
      </c>
      <c r="D139" s="54" t="s">
        <v>551</v>
      </c>
      <c r="E139" s="53" t="s">
        <v>507</v>
      </c>
      <c r="F139" s="56">
        <v>44365</v>
      </c>
      <c r="G139" s="56">
        <v>44729</v>
      </c>
      <c r="H139" s="57">
        <v>557870</v>
      </c>
      <c r="I139" s="31">
        <f>H139/12</f>
        <v>46489.166666666664</v>
      </c>
      <c r="J139" s="15" t="s">
        <v>5</v>
      </c>
    </row>
    <row r="140" spans="1:10" ht="38.25" customHeight="1" x14ac:dyDescent="0.25">
      <c r="A140" s="44" t="s">
        <v>3</v>
      </c>
      <c r="B140" s="20" t="s">
        <v>518</v>
      </c>
      <c r="C140" s="54" t="s">
        <v>140</v>
      </c>
      <c r="D140" s="54" t="s">
        <v>552</v>
      </c>
      <c r="E140" s="53" t="s">
        <v>33</v>
      </c>
      <c r="F140" s="56">
        <v>44435</v>
      </c>
      <c r="G140" s="56">
        <v>44799</v>
      </c>
      <c r="H140" s="57">
        <v>51840</v>
      </c>
      <c r="I140" s="31">
        <f t="shared" ref="I140:I155" si="1">H140/12</f>
        <v>4320</v>
      </c>
      <c r="J140" s="15" t="s">
        <v>5</v>
      </c>
    </row>
    <row r="141" spans="1:10" ht="38.25" customHeight="1" x14ac:dyDescent="0.25">
      <c r="A141" s="44" t="s">
        <v>3</v>
      </c>
      <c r="B141" s="20" t="s">
        <v>127</v>
      </c>
      <c r="C141" s="54" t="s">
        <v>128</v>
      </c>
      <c r="D141" s="54" t="s">
        <v>553</v>
      </c>
      <c r="E141" s="55" t="s">
        <v>545</v>
      </c>
      <c r="F141" s="56">
        <v>44393</v>
      </c>
      <c r="G141" s="56">
        <v>44757</v>
      </c>
      <c r="H141" s="57">
        <v>16250</v>
      </c>
      <c r="I141" s="31">
        <f t="shared" si="1"/>
        <v>1354.1666666666667</v>
      </c>
      <c r="J141" s="15" t="s">
        <v>5</v>
      </c>
    </row>
    <row r="142" spans="1:10" ht="38.25" customHeight="1" x14ac:dyDescent="0.25">
      <c r="A142" s="44" t="s">
        <v>3</v>
      </c>
      <c r="B142" s="78" t="s">
        <v>519</v>
      </c>
      <c r="C142" s="54" t="s">
        <v>113</v>
      </c>
      <c r="D142" s="54" t="s">
        <v>554</v>
      </c>
      <c r="E142" s="53" t="s">
        <v>507</v>
      </c>
      <c r="F142" s="56">
        <v>44381</v>
      </c>
      <c r="G142" s="56">
        <v>44745</v>
      </c>
      <c r="H142" s="57">
        <v>4409434.5599999996</v>
      </c>
      <c r="I142" s="31">
        <f t="shared" si="1"/>
        <v>367452.87999999995</v>
      </c>
      <c r="J142" s="15" t="s">
        <v>5</v>
      </c>
    </row>
    <row r="143" spans="1:10" ht="38.25" customHeight="1" x14ac:dyDescent="0.25">
      <c r="A143" s="44" t="s">
        <v>3</v>
      </c>
      <c r="B143" s="20" t="s">
        <v>520</v>
      </c>
      <c r="C143" s="54" t="s">
        <v>126</v>
      </c>
      <c r="D143" s="54" t="s">
        <v>555</v>
      </c>
      <c r="E143" s="53" t="s">
        <v>546</v>
      </c>
      <c r="F143" s="56">
        <v>44384</v>
      </c>
      <c r="G143" s="56">
        <v>44748</v>
      </c>
      <c r="H143" s="57">
        <v>57000</v>
      </c>
      <c r="I143" s="31">
        <f t="shared" si="1"/>
        <v>4750</v>
      </c>
      <c r="J143" s="15" t="s">
        <v>5</v>
      </c>
    </row>
    <row r="144" spans="1:10" ht="38.25" customHeight="1" x14ac:dyDescent="0.25">
      <c r="A144" s="44" t="s">
        <v>3</v>
      </c>
      <c r="B144" s="23" t="s">
        <v>34</v>
      </c>
      <c r="C144" s="54" t="s">
        <v>121</v>
      </c>
      <c r="D144" s="54" t="s">
        <v>556</v>
      </c>
      <c r="E144" s="55" t="s">
        <v>547</v>
      </c>
      <c r="F144" s="56">
        <v>44381</v>
      </c>
      <c r="G144" s="56">
        <v>44745</v>
      </c>
      <c r="H144" s="57">
        <v>345582.28</v>
      </c>
      <c r="I144" s="31">
        <f t="shared" si="1"/>
        <v>28798.523333333334</v>
      </c>
      <c r="J144" s="15" t="s">
        <v>5</v>
      </c>
    </row>
    <row r="145" spans="1:10" ht="38.25" customHeight="1" x14ac:dyDescent="0.25">
      <c r="A145" s="44" t="s">
        <v>3</v>
      </c>
      <c r="B145" s="20" t="s">
        <v>420</v>
      </c>
      <c r="C145" s="54" t="s">
        <v>120</v>
      </c>
      <c r="D145" s="54" t="s">
        <v>557</v>
      </c>
      <c r="E145" s="53" t="s">
        <v>506</v>
      </c>
      <c r="F145" s="56">
        <v>44387</v>
      </c>
      <c r="G145" s="56">
        <v>44751</v>
      </c>
      <c r="H145" s="79">
        <v>1052399.8799999999</v>
      </c>
      <c r="I145" s="31">
        <f t="shared" si="1"/>
        <v>87699.989999999991</v>
      </c>
      <c r="J145" s="15" t="s">
        <v>5</v>
      </c>
    </row>
    <row r="146" spans="1:10" ht="38.25" customHeight="1" x14ac:dyDescent="0.25">
      <c r="A146" s="44" t="s">
        <v>3</v>
      </c>
      <c r="B146" s="20" t="s">
        <v>521</v>
      </c>
      <c r="C146" s="54" t="s">
        <v>122</v>
      </c>
      <c r="D146" s="54" t="s">
        <v>558</v>
      </c>
      <c r="E146" s="53" t="s">
        <v>548</v>
      </c>
      <c r="F146" s="56">
        <v>44392</v>
      </c>
      <c r="G146" s="56">
        <v>44756</v>
      </c>
      <c r="H146" s="57">
        <v>45360</v>
      </c>
      <c r="I146" s="31">
        <f t="shared" si="1"/>
        <v>3780</v>
      </c>
      <c r="J146" s="15" t="s">
        <v>5</v>
      </c>
    </row>
    <row r="147" spans="1:10" ht="38.25" customHeight="1" x14ac:dyDescent="0.25">
      <c r="A147" s="44" t="s">
        <v>3</v>
      </c>
      <c r="B147" s="20" t="s">
        <v>522</v>
      </c>
      <c r="C147" s="54" t="s">
        <v>523</v>
      </c>
      <c r="D147" s="54" t="s">
        <v>559</v>
      </c>
      <c r="E147" s="53" t="s">
        <v>549</v>
      </c>
      <c r="F147" s="56">
        <v>44410</v>
      </c>
      <c r="G147" s="56">
        <v>44774</v>
      </c>
      <c r="H147" s="57">
        <v>59945.48</v>
      </c>
      <c r="I147" s="31">
        <f t="shared" si="1"/>
        <v>4995.4566666666669</v>
      </c>
      <c r="J147" s="15" t="s">
        <v>5</v>
      </c>
    </row>
    <row r="148" spans="1:10" ht="38.25" customHeight="1" x14ac:dyDescent="0.25">
      <c r="A148" s="44" t="s">
        <v>3</v>
      </c>
      <c r="B148" s="20" t="s">
        <v>247</v>
      </c>
      <c r="C148" s="54" t="s">
        <v>248</v>
      </c>
      <c r="D148" s="54" t="s">
        <v>560</v>
      </c>
      <c r="E148" s="53" t="s">
        <v>540</v>
      </c>
      <c r="F148" s="56">
        <v>44412</v>
      </c>
      <c r="G148" s="56">
        <v>44776</v>
      </c>
      <c r="H148" s="57">
        <v>7110</v>
      </c>
      <c r="I148" s="31">
        <f>H148/12</f>
        <v>592.5</v>
      </c>
      <c r="J148" s="15" t="s">
        <v>5</v>
      </c>
    </row>
    <row r="149" spans="1:10" ht="38.25" customHeight="1" x14ac:dyDescent="0.25">
      <c r="A149" s="44" t="s">
        <v>3</v>
      </c>
      <c r="B149" s="20" t="s">
        <v>353</v>
      </c>
      <c r="C149" s="54" t="s">
        <v>117</v>
      </c>
      <c r="D149" s="54" t="s">
        <v>561</v>
      </c>
      <c r="E149" s="55" t="s">
        <v>541</v>
      </c>
      <c r="F149" s="56">
        <v>44405</v>
      </c>
      <c r="G149" s="56">
        <v>44769</v>
      </c>
      <c r="H149" s="57">
        <v>154800.32999999999</v>
      </c>
      <c r="I149" s="31">
        <f t="shared" si="1"/>
        <v>12900.027499999998</v>
      </c>
      <c r="J149" s="15" t="s">
        <v>5</v>
      </c>
    </row>
    <row r="150" spans="1:10" ht="38.25" customHeight="1" x14ac:dyDescent="0.25">
      <c r="A150" s="44" t="s">
        <v>3</v>
      </c>
      <c r="B150" s="20" t="s">
        <v>524</v>
      </c>
      <c r="C150" s="54" t="s">
        <v>525</v>
      </c>
      <c r="D150" s="54" t="s">
        <v>562</v>
      </c>
      <c r="E150" s="55" t="s">
        <v>541</v>
      </c>
      <c r="F150" s="56">
        <v>44417</v>
      </c>
      <c r="G150" s="56">
        <v>44781</v>
      </c>
      <c r="H150" s="57">
        <v>23031.45</v>
      </c>
      <c r="I150" s="31">
        <f t="shared" si="1"/>
        <v>1919.2875000000001</v>
      </c>
      <c r="J150" s="15" t="s">
        <v>5</v>
      </c>
    </row>
    <row r="151" spans="1:10" ht="38.25" customHeight="1" x14ac:dyDescent="0.25">
      <c r="A151" s="44" t="s">
        <v>3</v>
      </c>
      <c r="B151" s="20" t="s">
        <v>526</v>
      </c>
      <c r="C151" s="54" t="s">
        <v>527</v>
      </c>
      <c r="D151" s="54" t="s">
        <v>563</v>
      </c>
      <c r="E151" s="53" t="s">
        <v>542</v>
      </c>
      <c r="F151" s="56">
        <v>44407</v>
      </c>
      <c r="G151" s="56">
        <v>44771</v>
      </c>
      <c r="H151" s="57">
        <v>88470</v>
      </c>
      <c r="I151" s="31">
        <f t="shared" si="1"/>
        <v>7372.5</v>
      </c>
      <c r="J151" s="15" t="s">
        <v>5</v>
      </c>
    </row>
    <row r="152" spans="1:10" ht="38.25" customHeight="1" x14ac:dyDescent="0.25">
      <c r="A152" s="44" t="s">
        <v>3</v>
      </c>
      <c r="B152" s="20" t="s">
        <v>528</v>
      </c>
      <c r="C152" s="54" t="s">
        <v>138</v>
      </c>
      <c r="D152" s="54" t="s">
        <v>564</v>
      </c>
      <c r="E152" s="53" t="s">
        <v>543</v>
      </c>
      <c r="F152" s="56">
        <v>44435</v>
      </c>
      <c r="G152" s="56">
        <v>44799</v>
      </c>
      <c r="H152" s="57">
        <v>18000</v>
      </c>
      <c r="I152" s="31">
        <f t="shared" si="1"/>
        <v>1500</v>
      </c>
      <c r="J152" s="15" t="s">
        <v>5</v>
      </c>
    </row>
    <row r="153" spans="1:10" ht="38.25" customHeight="1" x14ac:dyDescent="0.25">
      <c r="A153" s="44" t="s">
        <v>3</v>
      </c>
      <c r="B153" s="20" t="s">
        <v>529</v>
      </c>
      <c r="C153" s="54" t="s">
        <v>136</v>
      </c>
      <c r="D153" s="54" t="s">
        <v>565</v>
      </c>
      <c r="E153" s="53" t="s">
        <v>54</v>
      </c>
      <c r="F153" s="56">
        <v>44427</v>
      </c>
      <c r="G153" s="56">
        <v>44425</v>
      </c>
      <c r="H153" s="79">
        <v>460790</v>
      </c>
      <c r="I153" s="31">
        <f t="shared" si="1"/>
        <v>38399.166666666664</v>
      </c>
      <c r="J153" s="15" t="s">
        <v>5</v>
      </c>
    </row>
    <row r="154" spans="1:10" ht="38.25" customHeight="1" x14ac:dyDescent="0.25">
      <c r="A154" s="44" t="s">
        <v>3</v>
      </c>
      <c r="B154" s="20" t="s">
        <v>530</v>
      </c>
      <c r="C154" s="54" t="s">
        <v>137</v>
      </c>
      <c r="D154" s="54" t="s">
        <v>566</v>
      </c>
      <c r="E154" s="53" t="s">
        <v>84</v>
      </c>
      <c r="F154" s="56">
        <v>44427</v>
      </c>
      <c r="G154" s="56">
        <v>44425</v>
      </c>
      <c r="H154" s="79">
        <v>37596</v>
      </c>
      <c r="I154" s="31">
        <f t="shared" si="1"/>
        <v>3133</v>
      </c>
      <c r="J154" s="15" t="s">
        <v>5</v>
      </c>
    </row>
    <row r="155" spans="1:10" ht="38.25" customHeight="1" x14ac:dyDescent="0.25">
      <c r="A155" s="44" t="s">
        <v>3</v>
      </c>
      <c r="B155" s="20" t="s">
        <v>55</v>
      </c>
      <c r="C155" s="54" t="s">
        <v>135</v>
      </c>
      <c r="D155" s="54" t="s">
        <v>567</v>
      </c>
      <c r="E155" s="53" t="s">
        <v>134</v>
      </c>
      <c r="F155" s="56">
        <v>44419</v>
      </c>
      <c r="G155" s="56">
        <v>44783</v>
      </c>
      <c r="H155" s="57">
        <v>418018.56</v>
      </c>
      <c r="I155" s="31">
        <f t="shared" si="1"/>
        <v>34834.879999999997</v>
      </c>
      <c r="J155" s="15" t="s">
        <v>5</v>
      </c>
    </row>
    <row r="156" spans="1:10" ht="38.25" customHeight="1" x14ac:dyDescent="0.25">
      <c r="A156" s="44" t="s">
        <v>3</v>
      </c>
      <c r="B156" s="20" t="s">
        <v>531</v>
      </c>
      <c r="C156" s="54" t="s">
        <v>166</v>
      </c>
      <c r="D156" s="54" t="s">
        <v>568</v>
      </c>
      <c r="E156" s="53" t="s">
        <v>544</v>
      </c>
      <c r="F156" s="56">
        <v>44409</v>
      </c>
      <c r="G156" s="56">
        <v>44863</v>
      </c>
      <c r="H156" s="79">
        <v>850200</v>
      </c>
      <c r="I156" s="31">
        <f>H156/14</f>
        <v>60728.571428571428</v>
      </c>
      <c r="J156" s="15" t="s">
        <v>569</v>
      </c>
    </row>
    <row r="157" spans="1:10" ht="38.25" customHeight="1" x14ac:dyDescent="0.25">
      <c r="A157" s="44" t="s">
        <v>3</v>
      </c>
      <c r="B157" s="20" t="s">
        <v>532</v>
      </c>
      <c r="C157" s="54" t="s">
        <v>139</v>
      </c>
      <c r="D157" s="54" t="s">
        <v>539</v>
      </c>
      <c r="E157" s="53" t="s">
        <v>53</v>
      </c>
      <c r="F157" s="56">
        <v>44417</v>
      </c>
      <c r="G157" s="56">
        <v>44781</v>
      </c>
      <c r="H157" s="79">
        <v>120000</v>
      </c>
      <c r="I157" s="31">
        <f>H157/12</f>
        <v>10000</v>
      </c>
      <c r="J157" s="15" t="s">
        <v>5</v>
      </c>
    </row>
    <row r="158" spans="1:10" ht="38.25" customHeight="1" x14ac:dyDescent="0.25">
      <c r="A158" s="44" t="s">
        <v>3</v>
      </c>
      <c r="B158" s="20" t="s">
        <v>535</v>
      </c>
      <c r="C158" s="54" t="s">
        <v>125</v>
      </c>
      <c r="D158" s="54" t="s">
        <v>538</v>
      </c>
      <c r="E158" s="53" t="s">
        <v>536</v>
      </c>
      <c r="F158" s="56">
        <v>44403</v>
      </c>
      <c r="G158" s="56">
        <v>44767</v>
      </c>
      <c r="H158" s="79">
        <v>89893.8</v>
      </c>
      <c r="I158" s="31">
        <f t="shared" ref="I158:I161" si="2">H158/12</f>
        <v>7491.1500000000005</v>
      </c>
      <c r="J158" s="15" t="s">
        <v>5</v>
      </c>
    </row>
    <row r="159" spans="1:10" ht="38.25" customHeight="1" x14ac:dyDescent="0.25">
      <c r="A159" s="44" t="s">
        <v>3</v>
      </c>
      <c r="B159" s="20" t="s">
        <v>533</v>
      </c>
      <c r="C159" s="54" t="s">
        <v>534</v>
      </c>
      <c r="D159" s="54" t="s">
        <v>539</v>
      </c>
      <c r="E159" s="53" t="s">
        <v>537</v>
      </c>
      <c r="F159" s="56">
        <v>44440</v>
      </c>
      <c r="G159" s="56">
        <v>44804</v>
      </c>
      <c r="H159" s="57">
        <v>8331051.2000000002</v>
      </c>
      <c r="I159" s="31">
        <f t="shared" si="2"/>
        <v>694254.26666666672</v>
      </c>
      <c r="J159" s="15" t="s">
        <v>5</v>
      </c>
    </row>
    <row r="160" spans="1:10" ht="38.25" customHeight="1" x14ac:dyDescent="0.25">
      <c r="A160" s="15" t="s">
        <v>3</v>
      </c>
      <c r="B160" s="20" t="s">
        <v>573</v>
      </c>
      <c r="C160" s="54" t="s">
        <v>191</v>
      </c>
      <c r="D160" s="54" t="s">
        <v>574</v>
      </c>
      <c r="E160" s="53" t="s">
        <v>575</v>
      </c>
      <c r="F160" s="56">
        <v>44417</v>
      </c>
      <c r="G160" s="56">
        <v>44781</v>
      </c>
      <c r="H160" s="57">
        <v>1558920.24</v>
      </c>
      <c r="I160" s="31">
        <f>H160/12</f>
        <v>129910.02</v>
      </c>
      <c r="J160" s="15" t="s">
        <v>5</v>
      </c>
    </row>
    <row r="161" spans="1:10" ht="38.25" customHeight="1" x14ac:dyDescent="0.25">
      <c r="A161" s="15" t="s">
        <v>3</v>
      </c>
      <c r="B161" s="20" t="s">
        <v>576</v>
      </c>
      <c r="C161" s="54" t="s">
        <v>577</v>
      </c>
      <c r="D161" s="54" t="s">
        <v>579</v>
      </c>
      <c r="E161" s="53" t="s">
        <v>578</v>
      </c>
      <c r="F161" s="56">
        <v>44420</v>
      </c>
      <c r="G161" s="56">
        <v>44784</v>
      </c>
      <c r="H161" s="57">
        <v>17300</v>
      </c>
      <c r="I161" s="31">
        <f t="shared" si="2"/>
        <v>1441.6666666666667</v>
      </c>
      <c r="J161" s="15" t="s">
        <v>5</v>
      </c>
    </row>
    <row r="162" spans="1:10" ht="38.25" customHeight="1" x14ac:dyDescent="0.25">
      <c r="A162" s="15" t="s">
        <v>3</v>
      </c>
      <c r="B162" s="20" t="s">
        <v>582</v>
      </c>
      <c r="C162" s="54" t="s">
        <v>583</v>
      </c>
      <c r="D162" s="54" t="s">
        <v>580</v>
      </c>
      <c r="E162" s="53" t="s">
        <v>581</v>
      </c>
      <c r="F162" s="56">
        <v>44432</v>
      </c>
      <c r="G162" s="56">
        <v>44796</v>
      </c>
      <c r="H162" s="57">
        <v>95631.62</v>
      </c>
      <c r="I162" s="31">
        <v>7969.3</v>
      </c>
      <c r="J162" s="15" t="s">
        <v>5</v>
      </c>
    </row>
    <row r="163" spans="1:10" ht="38.25" customHeight="1" x14ac:dyDescent="0.25">
      <c r="A163" s="15" t="s">
        <v>3</v>
      </c>
      <c r="B163" s="20" t="s">
        <v>587</v>
      </c>
      <c r="C163" s="54" t="s">
        <v>588</v>
      </c>
      <c r="D163" s="54" t="s">
        <v>586</v>
      </c>
      <c r="E163" s="53" t="s">
        <v>585</v>
      </c>
      <c r="F163" s="56">
        <v>44382</v>
      </c>
      <c r="G163" s="56">
        <v>44746</v>
      </c>
      <c r="H163" s="57">
        <v>8700</v>
      </c>
      <c r="I163" s="31">
        <v>725</v>
      </c>
      <c r="J163" s="15" t="s">
        <v>5</v>
      </c>
    </row>
    <row r="164" spans="1:10" ht="38.25" customHeight="1" x14ac:dyDescent="0.25">
      <c r="A164" s="15" t="s">
        <v>3</v>
      </c>
      <c r="B164" s="20" t="s">
        <v>589</v>
      </c>
      <c r="C164" s="54" t="s">
        <v>590</v>
      </c>
      <c r="D164" s="54" t="s">
        <v>591</v>
      </c>
      <c r="E164" s="53" t="s">
        <v>592</v>
      </c>
      <c r="F164" s="56">
        <v>44454</v>
      </c>
      <c r="G164" s="56">
        <v>44818</v>
      </c>
      <c r="H164" s="57">
        <v>2450000</v>
      </c>
      <c r="I164" s="31">
        <v>204166.66</v>
      </c>
      <c r="J164" s="15" t="s">
        <v>5</v>
      </c>
    </row>
    <row r="165" spans="1:10" ht="38.25" customHeight="1" x14ac:dyDescent="0.25">
      <c r="A165" s="15" t="s">
        <v>3</v>
      </c>
      <c r="B165" s="20" t="s">
        <v>595</v>
      </c>
      <c r="C165" s="54" t="s">
        <v>112</v>
      </c>
      <c r="D165" s="54" t="s">
        <v>594</v>
      </c>
      <c r="E165" s="53" t="s">
        <v>593</v>
      </c>
      <c r="F165" s="56">
        <v>44442</v>
      </c>
      <c r="G165" s="56">
        <v>44806</v>
      </c>
      <c r="H165" s="57">
        <v>717600</v>
      </c>
      <c r="I165" s="31">
        <v>59800</v>
      </c>
      <c r="J165" s="15" t="s">
        <v>5</v>
      </c>
    </row>
    <row r="166" spans="1:10" ht="38.25" customHeight="1" x14ac:dyDescent="0.25">
      <c r="A166" s="15" t="s">
        <v>3</v>
      </c>
      <c r="B166" s="20" t="s">
        <v>598</v>
      </c>
      <c r="C166" s="54" t="s">
        <v>599</v>
      </c>
      <c r="D166" s="54" t="s">
        <v>596</v>
      </c>
      <c r="E166" s="53" t="s">
        <v>597</v>
      </c>
      <c r="F166" s="56">
        <v>44455</v>
      </c>
      <c r="G166" s="56">
        <v>44454</v>
      </c>
      <c r="H166" s="57">
        <v>29844</v>
      </c>
      <c r="I166" s="31">
        <v>2487</v>
      </c>
      <c r="J166" s="15" t="s">
        <v>5</v>
      </c>
    </row>
    <row r="167" spans="1:10" ht="38.25" customHeight="1" x14ac:dyDescent="0.25">
      <c r="A167" s="15" t="s">
        <v>3</v>
      </c>
      <c r="B167" s="20" t="s">
        <v>602</v>
      </c>
      <c r="C167" s="54" t="s">
        <v>603</v>
      </c>
      <c r="D167" s="54" t="s">
        <v>600</v>
      </c>
      <c r="E167" s="53" t="s">
        <v>601</v>
      </c>
      <c r="F167" s="56">
        <v>44455</v>
      </c>
      <c r="G167" s="56">
        <v>44454</v>
      </c>
      <c r="H167" s="57">
        <v>2100</v>
      </c>
      <c r="I167" s="31">
        <v>175</v>
      </c>
      <c r="J167" s="15" t="s">
        <v>5</v>
      </c>
    </row>
    <row r="168" spans="1:10" ht="38.25" customHeight="1" x14ac:dyDescent="0.25">
      <c r="A168" s="15" t="s">
        <v>3</v>
      </c>
      <c r="B168" s="53" t="s">
        <v>604</v>
      </c>
      <c r="C168" s="54" t="s">
        <v>609</v>
      </c>
      <c r="D168" s="54" t="s">
        <v>612</v>
      </c>
      <c r="E168" s="53" t="s">
        <v>601</v>
      </c>
      <c r="F168" s="56">
        <v>44455</v>
      </c>
      <c r="G168" s="56">
        <v>44454</v>
      </c>
      <c r="H168" s="57">
        <v>8925.2999999999993</v>
      </c>
      <c r="I168" s="31">
        <v>743.77</v>
      </c>
      <c r="J168" s="15" t="s">
        <v>5</v>
      </c>
    </row>
    <row r="169" spans="1:10" ht="38.25" customHeight="1" x14ac:dyDescent="0.25">
      <c r="A169" s="15" t="s">
        <v>3</v>
      </c>
      <c r="B169" s="53" t="s">
        <v>605</v>
      </c>
      <c r="C169" s="54" t="s">
        <v>125</v>
      </c>
      <c r="D169" s="54" t="s">
        <v>613</v>
      </c>
      <c r="E169" s="53" t="s">
        <v>601</v>
      </c>
      <c r="F169" s="56">
        <v>44398</v>
      </c>
      <c r="G169" s="56">
        <v>44762</v>
      </c>
      <c r="H169" s="57">
        <v>39947.760000000002</v>
      </c>
      <c r="I169" s="31">
        <v>3328.98</v>
      </c>
      <c r="J169" s="15" t="s">
        <v>5</v>
      </c>
    </row>
    <row r="170" spans="1:10" ht="38.25" customHeight="1" x14ac:dyDescent="0.25">
      <c r="A170" s="15" t="s">
        <v>3</v>
      </c>
      <c r="B170" s="53" t="s">
        <v>606</v>
      </c>
      <c r="C170" s="54" t="s">
        <v>609</v>
      </c>
      <c r="D170" s="54" t="s">
        <v>614</v>
      </c>
      <c r="E170" s="53" t="s">
        <v>601</v>
      </c>
      <c r="F170" s="56">
        <v>44455</v>
      </c>
      <c r="G170" s="56">
        <v>44271</v>
      </c>
      <c r="H170" s="57">
        <v>32130</v>
      </c>
      <c r="I170" s="31">
        <v>5355</v>
      </c>
      <c r="J170" s="15" t="s">
        <v>621</v>
      </c>
    </row>
    <row r="171" spans="1:10" ht="38.25" customHeight="1" x14ac:dyDescent="0.25">
      <c r="A171" s="15" t="s">
        <v>3</v>
      </c>
      <c r="B171" s="53" t="s">
        <v>607</v>
      </c>
      <c r="C171" s="54" t="s">
        <v>610</v>
      </c>
      <c r="D171" s="54" t="s">
        <v>615</v>
      </c>
      <c r="E171" s="53" t="s">
        <v>601</v>
      </c>
      <c r="F171" s="56">
        <v>44455</v>
      </c>
      <c r="G171" s="56">
        <v>44271</v>
      </c>
      <c r="H171" s="57">
        <v>38475</v>
      </c>
      <c r="I171" s="80">
        <v>6412.5</v>
      </c>
      <c r="J171" s="15" t="s">
        <v>621</v>
      </c>
    </row>
    <row r="172" spans="1:10" ht="38.25" customHeight="1" x14ac:dyDescent="0.25">
      <c r="A172" s="15" t="s">
        <v>3</v>
      </c>
      <c r="B172" s="53" t="s">
        <v>608</v>
      </c>
      <c r="C172" s="54" t="s">
        <v>611</v>
      </c>
      <c r="D172" s="54" t="s">
        <v>616</v>
      </c>
      <c r="E172" s="53" t="s">
        <v>601</v>
      </c>
      <c r="F172" s="56">
        <v>44455</v>
      </c>
      <c r="G172" s="56">
        <v>44271</v>
      </c>
      <c r="H172" s="57">
        <v>102772.8</v>
      </c>
      <c r="I172" s="31">
        <v>17128.8</v>
      </c>
      <c r="J172" s="15" t="s">
        <v>621</v>
      </c>
    </row>
    <row r="173" spans="1:10" ht="38.25" customHeight="1" x14ac:dyDescent="0.25">
      <c r="A173" s="15" t="s">
        <v>3</v>
      </c>
      <c r="B173" s="53" t="s">
        <v>619</v>
      </c>
      <c r="C173" s="54" t="s">
        <v>620</v>
      </c>
      <c r="D173" s="54" t="s">
        <v>617</v>
      </c>
      <c r="E173" s="53" t="s">
        <v>618</v>
      </c>
      <c r="F173" s="56">
        <v>44474</v>
      </c>
      <c r="G173" s="56">
        <v>44838</v>
      </c>
      <c r="H173" s="57">
        <v>17400</v>
      </c>
      <c r="I173" s="31">
        <v>1400</v>
      </c>
      <c r="J173" s="15" t="s">
        <v>5</v>
      </c>
    </row>
    <row r="174" spans="1:10" ht="38.25" customHeight="1" x14ac:dyDescent="0.25">
      <c r="A174" s="70" t="s">
        <v>3</v>
      </c>
      <c r="B174" s="71" t="s">
        <v>624</v>
      </c>
      <c r="C174" s="81" t="s">
        <v>131</v>
      </c>
      <c r="D174" s="81" t="s">
        <v>625</v>
      </c>
      <c r="E174" s="71" t="s">
        <v>626</v>
      </c>
      <c r="F174" s="82">
        <v>44457</v>
      </c>
      <c r="G174" s="82">
        <v>44821</v>
      </c>
      <c r="H174" s="83">
        <v>2195190.56</v>
      </c>
      <c r="I174" s="84">
        <v>182932.54</v>
      </c>
      <c r="J174" s="70" t="s">
        <v>5</v>
      </c>
    </row>
    <row r="175" spans="1:10" ht="38.25" customHeight="1" x14ac:dyDescent="0.25">
      <c r="A175" s="70" t="s">
        <v>3</v>
      </c>
      <c r="B175" s="71" t="s">
        <v>372</v>
      </c>
      <c r="C175" s="81" t="s">
        <v>381</v>
      </c>
      <c r="D175" s="81" t="s">
        <v>628</v>
      </c>
      <c r="E175" s="71" t="s">
        <v>627</v>
      </c>
      <c r="F175" s="82">
        <v>44467</v>
      </c>
      <c r="G175" s="82">
        <v>44647</v>
      </c>
      <c r="H175" s="83">
        <v>414000</v>
      </c>
      <c r="I175" s="84">
        <v>11500</v>
      </c>
      <c r="J175" s="70" t="s">
        <v>5</v>
      </c>
    </row>
    <row r="176" spans="1:10" ht="38.25" customHeight="1" x14ac:dyDescent="0.25">
      <c r="A176" s="70" t="s">
        <v>3</v>
      </c>
      <c r="B176" s="71" t="s">
        <v>629</v>
      </c>
      <c r="C176" s="81" t="s">
        <v>630</v>
      </c>
      <c r="D176" s="81" t="s">
        <v>631</v>
      </c>
      <c r="E176" s="71" t="s">
        <v>632</v>
      </c>
      <c r="F176" s="82">
        <v>44503</v>
      </c>
      <c r="G176" s="82">
        <v>44502</v>
      </c>
      <c r="H176" s="83">
        <v>9744</v>
      </c>
      <c r="I176" s="84">
        <v>116</v>
      </c>
      <c r="J176" s="70" t="s">
        <v>5</v>
      </c>
    </row>
    <row r="177" spans="1:10" ht="38.25" customHeight="1" x14ac:dyDescent="0.25">
      <c r="A177" s="70" t="s">
        <v>3</v>
      </c>
      <c r="B177" s="71" t="s">
        <v>633</v>
      </c>
      <c r="C177" s="81" t="s">
        <v>634</v>
      </c>
      <c r="D177" s="81" t="s">
        <v>635</v>
      </c>
      <c r="E177" s="71" t="s">
        <v>636</v>
      </c>
      <c r="F177" s="82">
        <v>44494</v>
      </c>
      <c r="G177" s="82">
        <v>44858</v>
      </c>
      <c r="H177" s="83">
        <v>556576.34</v>
      </c>
      <c r="I177" s="84">
        <v>46381.36</v>
      </c>
      <c r="J177" s="70" t="s">
        <v>5</v>
      </c>
    </row>
    <row r="178" spans="1:10" ht="38.25" customHeight="1" x14ac:dyDescent="0.25">
      <c r="A178" s="70" t="s">
        <v>3</v>
      </c>
      <c r="B178" s="71" t="s">
        <v>61</v>
      </c>
      <c r="C178" s="81" t="s">
        <v>150</v>
      </c>
      <c r="D178" s="81" t="s">
        <v>637</v>
      </c>
      <c r="E178" s="71" t="s">
        <v>638</v>
      </c>
      <c r="F178" s="82">
        <v>44478</v>
      </c>
      <c r="G178" s="82">
        <v>44477</v>
      </c>
      <c r="H178" s="83">
        <v>275300</v>
      </c>
      <c r="I178" s="84">
        <v>22941.66</v>
      </c>
      <c r="J178" s="70" t="s">
        <v>5</v>
      </c>
    </row>
    <row r="179" spans="1:10" ht="38.25" customHeight="1" x14ac:dyDescent="0.25">
      <c r="A179" s="70" t="s">
        <v>3</v>
      </c>
      <c r="B179" s="71" t="s">
        <v>87</v>
      </c>
      <c r="C179" s="81" t="s">
        <v>112</v>
      </c>
      <c r="D179" s="81" t="s">
        <v>639</v>
      </c>
      <c r="E179" s="71" t="s">
        <v>593</v>
      </c>
      <c r="F179" s="82">
        <v>44442</v>
      </c>
      <c r="G179" s="82">
        <v>44806</v>
      </c>
      <c r="H179" s="83">
        <v>717600</v>
      </c>
      <c r="I179" s="84">
        <v>59800</v>
      </c>
      <c r="J179" s="70" t="s">
        <v>5</v>
      </c>
    </row>
    <row r="180" spans="1:10" ht="33" customHeight="1" x14ac:dyDescent="0.25">
      <c r="A180" s="36" t="s">
        <v>8</v>
      </c>
      <c r="B180" s="91" t="s">
        <v>622</v>
      </c>
      <c r="C180" s="92"/>
      <c r="D180" s="92"/>
      <c r="E180" s="92"/>
      <c r="F180" s="92"/>
      <c r="G180" s="92"/>
      <c r="H180" s="92"/>
      <c r="I180" s="92"/>
      <c r="J180" s="93"/>
    </row>
    <row r="181" spans="1:10" ht="35.25" customHeight="1" x14ac:dyDescent="0.25">
      <c r="A181" s="37" t="s">
        <v>9</v>
      </c>
      <c r="B181" s="88" t="s">
        <v>623</v>
      </c>
      <c r="C181" s="89"/>
      <c r="D181" s="89"/>
      <c r="E181" s="89"/>
      <c r="F181" s="89"/>
      <c r="G181" s="89"/>
      <c r="H181" s="89"/>
      <c r="I181" s="89"/>
      <c r="J181" s="90"/>
    </row>
    <row r="182" spans="1:10" ht="36" customHeight="1" x14ac:dyDescent="0.25">
      <c r="A182" s="85" t="s">
        <v>584</v>
      </c>
      <c r="B182" s="86"/>
      <c r="C182" s="86"/>
      <c r="D182" s="86"/>
      <c r="E182" s="86"/>
      <c r="F182" s="86"/>
      <c r="G182" s="86"/>
      <c r="H182" s="86"/>
      <c r="I182" s="86"/>
      <c r="J182" s="87"/>
    </row>
    <row r="183" spans="1:10" ht="34.5" customHeight="1" x14ac:dyDescent="0.25"/>
  </sheetData>
  <autoFilter ref="A2:J2" xr:uid="{00000000-0009-0000-0000-000000000000}"/>
  <mergeCells count="3">
    <mergeCell ref="A182:J182"/>
    <mergeCell ref="B181:J181"/>
    <mergeCell ref="B180:J180"/>
  </mergeCells>
  <pageMargins left="0.31496062992125984" right="0.31496062992125984" top="0.39370078740157483" bottom="0.39370078740157483" header="0" footer="0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- HGG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Henrique Torres</cp:lastModifiedBy>
  <cp:lastPrinted>2021-12-21T22:00:36Z</cp:lastPrinted>
  <dcterms:created xsi:type="dcterms:W3CDTF">2013-03-14T02:26:19Z</dcterms:created>
  <dcterms:modified xsi:type="dcterms:W3CDTF">2021-12-21T22:00:53Z</dcterms:modified>
</cp:coreProperties>
</file>